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0" windowHeight="13170" tabRatio="5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Foglio1!$B$3:$AG$96</definedName>
  </definedNames>
  <calcPr calcId="191029" iterateDelta="1E-4"/>
</workbook>
</file>

<file path=xl/calcChain.xml><?xml version="1.0" encoding="utf-8"?>
<calcChain xmlns="http://schemas.openxmlformats.org/spreadsheetml/2006/main">
  <c r="Q17" i="1" l="1"/>
  <c r="Q13" i="1"/>
</calcChain>
</file>

<file path=xl/sharedStrings.xml><?xml version="1.0" encoding="utf-8"?>
<sst xmlns="http://schemas.openxmlformats.org/spreadsheetml/2006/main" count="514" uniqueCount="232">
  <si>
    <t xml:space="preserve">
N.11 Case della Comunità </t>
  </si>
  <si>
    <t>N. 4 Extra PNRR</t>
  </si>
  <si>
    <t>Casa della Comunità di Città della Pieve</t>
  </si>
  <si>
    <t>Riconversione di Casa della salute - Attivata a dicembre 2022</t>
  </si>
  <si>
    <t>Casa della Comunità di Bastia Umbra</t>
  </si>
  <si>
    <t>Da attivare ( Mancano spazi per la continuità assistenziale che non si trovano in acquisto)</t>
  </si>
  <si>
    <t>Casa della Comunità di Marsciano</t>
  </si>
  <si>
    <t>Da inaugurare</t>
  </si>
  <si>
    <t>Casa della Comunità di Gualdo Tadino</t>
  </si>
  <si>
    <t>I lavori seguiranno un percorso autonomo in linea con le tempistiche ex Art.20 Legge 67/88. 
Ad oggi non è ancora stato sottoscritto l'accordo di programma Stato-Regione</t>
  </si>
  <si>
    <t>N. 7 Finanziate con PNRR: M6.C1 – Investimento 1.1 Case della comunità e presa in carico della persona</t>
  </si>
  <si>
    <t xml:space="preserve">DENOMINAZIONE </t>
  </si>
  <si>
    <t>TIPOLOGIA FINANZIAMENTO</t>
  </si>
  <si>
    <t>IMPORTO FINANZIAMENTO</t>
  </si>
  <si>
    <t>CIG lavori AQ INVITALIA</t>
  </si>
  <si>
    <t>CIG lavori AQ INVITALIA derivato</t>
  </si>
  <si>
    <t>CIG autonomo</t>
  </si>
  <si>
    <t>Delibera aggiudicazione lavori</t>
  </si>
  <si>
    <t>Sospensione lavori
Ripresa lavori
Proroga</t>
  </si>
  <si>
    <t>Contratto Specifico lavori/ appalto integrato</t>
  </si>
  <si>
    <t>varianti</t>
  </si>
  <si>
    <t>certificato regolare esecuzione</t>
  </si>
  <si>
    <t xml:space="preserve">Verbale Ultimazione Lavori </t>
  </si>
  <si>
    <t>NOTE</t>
  </si>
  <si>
    <t>TARGET DA RAGGIUNGERE</t>
  </si>
  <si>
    <t xml:space="preserve">Casa della Comunità di Città di Castello </t>
  </si>
  <si>
    <t>LAVORI</t>
  </si>
  <si>
    <t>932680207F</t>
  </si>
  <si>
    <t>9756684E54</t>
  </si>
  <si>
    <t>invitalia</t>
  </si>
  <si>
    <t>Registrazione n. 312
del 30/11/2023</t>
  </si>
  <si>
    <t>lavori in corso</t>
  </si>
  <si>
    <t>GIUGNO 2026
TARGET M6 C1 I 1.1 - CASE DELLA COMUNITA' MESSE A DISPOSIZIONE E DOTATE DI ATTREZZATURE</t>
  </si>
  <si>
    <t xml:space="preserve"> Casa della Comunità di Bastia</t>
  </si>
  <si>
    <t>677 del 05/06/2023</t>
  </si>
  <si>
    <t>verbale di sospensione lavori del 2/11/2023</t>
  </si>
  <si>
    <t>/</t>
  </si>
  <si>
    <t>procedura in corso</t>
  </si>
  <si>
    <t>Casa della Comunità di Magione</t>
  </si>
  <si>
    <t>9326736A05</t>
  </si>
  <si>
    <t>9742991A83</t>
  </si>
  <si>
    <t>verbale di sospensione lavori del 16/01/2024 -
 verbale di ripresa dei lavori del 08/02/2024
verbale 2° sospensione del 23/07/2024</t>
  </si>
  <si>
    <t>Registrazione n. 278
del 14/11/2023</t>
  </si>
  <si>
    <t>lavori conclusi</t>
  </si>
  <si>
    <t xml:space="preserve">Casa della Comunità di Perugia c/o Via XIV Settembre </t>
  </si>
  <si>
    <t>9756316EA5</t>
  </si>
  <si>
    <t>Casa della Comunità di Monteluce</t>
  </si>
  <si>
    <t>Registrazione n. 43
del 20/01/2025</t>
  </si>
  <si>
    <t xml:space="preserve">Casa della Comunità di Ponte San Giovanni </t>
  </si>
  <si>
    <t>9743204A49</t>
  </si>
  <si>
    <t>1130 del 20/09/2023</t>
  </si>
  <si>
    <t>verbale di sospensione lavori del 01/02/2024</t>
  </si>
  <si>
    <t>Registrazione n. 246
del 09/10/2023</t>
  </si>
  <si>
    <t>Casa della Comunità di Todi</t>
  </si>
  <si>
    <t>concessione 1 proroga al 30/06/2024 con nota prot. n. 61418 del 28/03/2024
concessione 2 proroga al 13/08/2024 con nota prot. n. 123762 del 01/07/2024
concessione 3 proroga al 13/08/2024 con nota prot. n. 154420 del 08/10/2024</t>
  </si>
  <si>
    <t>Registrazione n. 279
del 14/11/2023</t>
  </si>
  <si>
    <t xml:space="preserve"> Casa della Comunità di Umbertide</t>
  </si>
  <si>
    <t>1139 del 22/09/2023</t>
  </si>
  <si>
    <r>
      <rPr>
        <sz val="20"/>
        <color rgb="FF000000"/>
        <rFont val="Calibri"/>
        <family val="2"/>
        <charset val="1"/>
      </rPr>
      <t>Concessione 1 proroga al 09/04/2024 con nota prot. n. 10892 del 17/01/2024
Concessione 2 proroga al 09/07/2024 con nota prot. n. 68299</t>
    </r>
    <r>
      <rPr>
        <b/>
        <sz val="20"/>
        <color rgb="FF000000"/>
        <rFont val="Calibri"/>
        <family val="2"/>
        <charset val="1"/>
      </rPr>
      <t xml:space="preserve"> </t>
    </r>
    <r>
      <rPr>
        <sz val="20"/>
        <color rgb="FF000000"/>
        <rFont val="Calibri"/>
        <family val="2"/>
        <charset val="1"/>
      </rPr>
      <t>del 10/04/2024.
variante approvata con delibera n. 926 del 13/08/2024</t>
    </r>
  </si>
  <si>
    <t>Registrazione n. 234
del 28/09/2023</t>
  </si>
  <si>
    <t xml:space="preserve">
N. 5 Centrali Operative Territoriali</t>
  </si>
  <si>
    <t xml:space="preserve">N. 5 Finanziate con PNRR: Investimento M6C1 I 1.2 Casa come primo luogo di cura e telemedicina </t>
  </si>
  <si>
    <t xml:space="preserve">Inizio </t>
  </si>
  <si>
    <t xml:space="preserve">Fine </t>
  </si>
  <si>
    <t>TARGET RAGGIUNTO</t>
  </si>
  <si>
    <t>Centrali Operative Territoriali di Perugia - c/o Via XIV Settembre (COT) HUB</t>
  </si>
  <si>
    <t>LAVORI
Sub Investimento M6C1I 1.2.2 Implementazione Centrali Operative Territoriali (COT)</t>
  </si>
  <si>
    <t>9582920BBE</t>
  </si>
  <si>
    <t>730 del 16/06/2023</t>
  </si>
  <si>
    <t>verbale di sospensione del 12/02/2024 
Verbale di ripresa del 08/04/2024</t>
  </si>
  <si>
    <t>Verbale Ultimazione Lavori 15/04/2024</t>
  </si>
  <si>
    <t>PRESA D'ATTO DEL COMPLETAMENTO DELL'INTERVENTO E DI ENTRATA IN FUNZIONE
DELL'OPERA SECONDO LE PREVISIONI DEL DM 77/2022
DDG N. 728 DEL 26/6/2024</t>
  </si>
  <si>
    <t xml:space="preserve">M6 C1 I 1.2 - CENTRALI OPERATIVE PIENAMENTE FUNZIONANTI </t>
  </si>
  <si>
    <t>Centrali Operative Territoriali di Perugia - c/o Via XIV Settembre (COT) Spoke Modulo 1</t>
  </si>
  <si>
    <t>PRESA D'ATTO DEL COMPLETAMENTO DELL'INTERVENTO E DI ENTRATA IN FUNZIONE
DELL'OPERA SECONDO LE PREVISIONI DEL DM 77/2022
DDG N. 727 DEL 26/6/2024</t>
  </si>
  <si>
    <t>Centrali Operative Territoriali di Perugia - c/o Via XIV Settembre (COT) Spoke Modulo 2</t>
  </si>
  <si>
    <t>PRESA D'ATTO DEL COMPLETAMENTO DELL'INTERVENTO E DI ENTRATA IN FUNZIONE
DELL'OPERA SECONDO LE PREVISIONI DEL DM 77/2022
DDG N. 726 DEL 26/6/2024</t>
  </si>
  <si>
    <t>Centrali Operative Territoriali di Città di Castello - c/o Via Vasari (COT) Spoke Modulo 1</t>
  </si>
  <si>
    <t>955077902A</t>
  </si>
  <si>
    <t>825 del 30/06/2023</t>
  </si>
  <si>
    <t>verbale di sospensione del 02/11/2023
Verbale di ripresa del 22/11/2023</t>
  </si>
  <si>
    <t>Certificato Ultimazione Lavori 24/05/2024</t>
  </si>
  <si>
    <t>PRESA D'ATTO DEL COMPLETAMENTO DELL'INTERVENTO E DI ENTRATA IN FUNZIONE
DELL'OPERA SECONDO LE PREVISIONI DEL DM 77/2022
DDG N. 724 DEL 26/6/2024</t>
  </si>
  <si>
    <t>Centrali Operative Territoriali di Città di Castello - c/o Via Vasari (COT) Spoke Modulo 2</t>
  </si>
  <si>
    <t>PRESA D'ATTO DEL COMPLETAMENTO DELL'INTERVENTO E DI ENTRATA IN FUNZIONE
DELL'OPERA SECONDO LE PREVISIONI DEL DM 77/2022
DDG N. 725 DEL 26/6/2024</t>
  </si>
  <si>
    <t>COT - DEVICE</t>
  </si>
  <si>
    <t>DEVICE
Sub Investimento M6C1I 1.2.2 Implementazione Centrali Operative Territoriali (COT)</t>
  </si>
  <si>
    <t>DEVICE CONSEGNATI E COLLAUDATI COME DA PRESA D'ATTO DEL COMPLETAMENTO DELL'INTERVENTO E DI ENTRATA IN FUNZIONE
DELL'OPERA SECONDO LE PREVISIONI DEL DM 77/2022
DDG N. 728, N. 727, N. 726, N. 724, E N. 725  DEL 26/6/2024</t>
  </si>
  <si>
    <t>INTERCONNESSIONE AZIENDALE
1.2.2 Implementazione Centrali Operative Territoriali (COT)</t>
  </si>
  <si>
    <t>Progetto concluso: sono stati attivati gli applicativi a supporto dei processi della COT
Relazione finale - Prot. 0120413 del 25/06/2024
DDG N. 728, N. 727, N. 726, N. 724, E N. 725  DEL 26/6/2024</t>
  </si>
  <si>
    <t>TARGET M6C1-00-ITA-26 Completamento interventi per interconnessione aziendale</t>
  </si>
  <si>
    <t xml:space="preserve">
N. 9 Ospedali della Comunità</t>
  </si>
  <si>
    <t>N. 7 Extra PNRR</t>
  </si>
  <si>
    <t xml:space="preserve">Ospedale di Città di Castello </t>
  </si>
  <si>
    <t>Riconversione PL di RSA - Attivata il 19 gennaio  2024</t>
  </si>
  <si>
    <t>Città della Pieve</t>
  </si>
  <si>
    <t>Riconversione PL di RSA - Attivata il 22 dicembre 2023</t>
  </si>
  <si>
    <t>Ospedale di Gubbio - Gualdo Tadino</t>
  </si>
  <si>
    <t>Riconversione PL di RSA - Attivata il 28 dicembre 2023</t>
  </si>
  <si>
    <t>Ospedale di Assisi</t>
  </si>
  <si>
    <t>Riconversione PL di RSA -  Attivata 8 luglio 2024 - determina del 16  dicembre 2024</t>
  </si>
  <si>
    <t>Marsciano</t>
  </si>
  <si>
    <t>Riconversione PL di RSA -  Attivata a 30 dicembre 2022</t>
  </si>
  <si>
    <t>Ospedale di Pantalla</t>
  </si>
  <si>
    <t xml:space="preserve">Riconversione PL di RSA - non attivata - in attesa di decisione della dcr  “Modificazioni e integrazioni di leggi regionali” ottobre 2024 </t>
  </si>
  <si>
    <t>Ospedale della Comunità di Gualdo Tadino</t>
  </si>
  <si>
    <t>N. 2 Finanziate con PNRR: M6.C1 – Investimento 1.3 Rafforzamento dell’assistenza sanitaria intermedia e delle sue strutture
(Ospedali di comunita)</t>
  </si>
  <si>
    <t>Ospedale di Comunità di Umbertide</t>
  </si>
  <si>
    <t>Registrazione n. 271
del 14/11/2023</t>
  </si>
  <si>
    <t xml:space="preserve">lavori in corso </t>
  </si>
  <si>
    <t>GIUGNO 2026
M6 C1 I 1.1 - OSPEDALI DI COMUNITA' RINNOVATI, INTERCONNESSI E DOTATI DI ATTREZZATURE TECNOLOGICHE</t>
  </si>
  <si>
    <t xml:space="preserve">Ospedale di Comunità di Perugia (c/o Centro Servizi Grocco) </t>
  </si>
  <si>
    <t>97492675A3</t>
  </si>
  <si>
    <t>Aq in essere con la ditta di manutenzione edile</t>
  </si>
  <si>
    <t>verbale di sospensione del 09/11/2023
Verbale di ripresa del 03/06/2024</t>
  </si>
  <si>
    <t>Registrazione n. 235
del 28/09/2023</t>
  </si>
  <si>
    <t>PROGETTI IN ESSERE "EX ART.2, DL 34/2020"
M6 C2 I 1.1 - AMMODERNAMENTO DEL PARCO TECNOLOGICO OSPEDALIERO</t>
  </si>
  <si>
    <t>INTERVENTO 2A "OSPEDALE DI CITTA' DI CASTELLO: ADEGUAMENTO E RIORGANIZZAZIONE ACCESSI E PERCORSI PRONTO SOCCORSO"</t>
  </si>
  <si>
    <t>GIUGNO 2026
M6 C2 I 1.1 - INTERVENTI DI RISTRUTTURAZIONE DEI PERCORSI DI PRONTO SOCCORSO (PS)</t>
  </si>
  <si>
    <t>ATTREZZATURE</t>
  </si>
  <si>
    <t>procedure concluse</t>
  </si>
  <si>
    <t xml:space="preserve">INTERVENTO 2C “OSPEDALE DI GUBBIO – GUALDO TADINO: ADEGUAMENTO E RIORGANIZZAZIONE ACCESSI E PERCORSI PRONTO SOCCORSO” </t>
  </si>
  <si>
    <t>INTERVENTO 1E “OSPEDALE DI GUBBIO – GUALDO TADINO: AMPLIAMENTO 4 POSTI LETTO TERAPIA INTENSIVA"</t>
  </si>
  <si>
    <t>GIUGNO 2026
POSTI LETTO SUPPLEMENTARI DI TERAPIA INTENSIVA E SEMI- INTENSIVA</t>
  </si>
  <si>
    <t>INTERVENTO 1A “OSPEDALE DI  CITTA' DI CASTELLO: AMPLIAMENTO 6 POSTI LETTO TERAPIA INTENSIVA"</t>
  </si>
  <si>
    <t>INTERVENTO 1B “OSPEDALE DI  CITTA' DI CASTELLO: AMPLIAMENTO 6 POSTI LETTO TERAPIA INTENSIVA"</t>
  </si>
  <si>
    <t>INTERVENTO 1C “OSPEDALE DI  CITTA' DI CASTELLO: RICONVERSIONE 14 POSTI LETTO DI AREA MEDICA SEMINTENSIVA"</t>
  </si>
  <si>
    <t xml:space="preserve">INTERVENTO 1D “OSPEDALE DI GUBBIO – GUALDO TADINO: AMPLIAMENTO 2 POSTI LETTO TERAPIA INTENSIVA” </t>
  </si>
  <si>
    <t>Acceleratore c/o Ospedale Città di Castello</t>
  </si>
  <si>
    <t>installazione conclusa</t>
  </si>
  <si>
    <t xml:space="preserve">DICEMBRE 2024
M6 C2 I 1.1.2 -Ammodernamento del parco tecnologico e digitale ospedaliero - Grandi apparecchiature </t>
  </si>
  <si>
    <t>Polifunzionale c/o Ospedale Città di Castello</t>
  </si>
  <si>
    <t xml:space="preserve"> Ecotomografo c/o Ospedale Città di Castello</t>
  </si>
  <si>
    <t xml:space="preserve"> TC c/o Ospedale Città di Castello</t>
  </si>
  <si>
    <t>installazione in corso</t>
  </si>
  <si>
    <t>GIUGNO 2026 (TARGET EUROPEO)
M6 C2 I 1.1.2 -Ammodernamento del parco tecnologico e digitale ospedaliero - Grandi apparecchiature                                                                               Con DGR 576/2024 il target per l'operatività è stato differito dal 31/12/2024 al 31/03/2026</t>
  </si>
  <si>
    <t xml:space="preserve"> RM c/o Ospedale Città di Castello</t>
  </si>
  <si>
    <t xml:space="preserve"> Ecotomografo c/o Ospedale Gubbio - Gualdo Tadino</t>
  </si>
  <si>
    <t>Polifunzionale c/o Ospedale Gubbio - Gualdo Tadino</t>
  </si>
  <si>
    <t xml:space="preserve"> RM c/o Ospedale  Gubbio - Gualdo Tadino</t>
  </si>
  <si>
    <t xml:space="preserve"> Ecotomografo c/o Ospedale  Media Valle del Tevere</t>
  </si>
  <si>
    <t xml:space="preserve"> TC c/o Ospedale  Media Valle del Tevere</t>
  </si>
  <si>
    <t>Polifunzionale c/o Ospedale Assisi</t>
  </si>
  <si>
    <t xml:space="preserve"> Ecotomografo c/o Senologia Poliambulatori Europa</t>
  </si>
  <si>
    <t xml:space="preserve"> - </t>
  </si>
  <si>
    <t xml:space="preserve"> Ecotomografo c/o  Poliambulatorio Europa</t>
  </si>
  <si>
    <t xml:space="preserve"> N.2 OSPEDALI DEA DIGITALIZZATI - M6 C2 I 1.1 - AMMODERNAMENTO DEL PARCO TECNOLOGICO OSPEDALIERO - DIGITALIZZAZIONE DEA</t>
  </si>
  <si>
    <t>N. 5 Finanziate con PNRR: Investimento M6C1 I 1.1.1 Digitalizzazione delle strutture ospedaliere (DEA - Dipartimenti di emergenza e accettazione -Livello I e II)</t>
  </si>
  <si>
    <t>Digitalizzazione DEA</t>
  </si>
  <si>
    <t>2023</t>
  </si>
  <si>
    <t>PROGETTI IN ESSERE "EX ART.20, L. 67/1988"
M6C2 I1.2 Verso un ospedale sicuro e sostenibile Sub investimento "progetti in essere" ex art.20, L. 67/1988</t>
  </si>
  <si>
    <t xml:space="preserve">% Avanzamento </t>
  </si>
  <si>
    <t xml:space="preserve">Inizio lavori </t>
  </si>
  <si>
    <t xml:space="preserve">Fine lavori </t>
  </si>
  <si>
    <t xml:space="preserve">ACQUISTO APPARECCHIATURE, ATTREZZATURE ED ARREDI PER OSPEDALE DI ASSISI. INTERVENTO 43
</t>
  </si>
  <si>
    <t>Gli interventi ex art. 20, L. 67/1988 in argomento sono stati finanziati dall’Accordo di Programma Integrativo del 2016; attengono all’acquisto di apparecchiature, attrezzature, arredi sanitari e non, per le strutture del territorio aziendale. Trattandosi di interventi già realizzati, il target PNRR è di sola rendicontazione.</t>
  </si>
  <si>
    <t>GIUGNO 2026
(RENDICONTAZIONE)</t>
  </si>
  <si>
    <t xml:space="preserve">ACQUISTO APPARECCHIATURE, ATTREZZATURE ED ARREDI PER OSPEDALE MVT. INTERVENTO 45.
</t>
  </si>
  <si>
    <t xml:space="preserve">ACQUISTO APPARECCHIATURE, ATTREZZATURE ED ARREDI PER PASSIGNANO. INTERVENTO 44.
</t>
  </si>
  <si>
    <t xml:space="preserve">ACQUISTO APPARECCHIATURE, ATTREZZATURE ED ARREDI PER RSA SEPPILLI. INTERVENTO 46.
</t>
  </si>
  <si>
    <t xml:space="preserve">ACQUISTO APPARECCHIATURE, ATTREZZATURE ED ARREDI PER IL CENTRO DI SALUTE DI CASTIGLIONE DEL LAGO. INTERVENTO  42.
</t>
  </si>
  <si>
    <t xml:space="preserve">ACQUISTO APPARECCHIATURE, ATTREZZATURE ED ARREDI PER OSPEDALE CASTIGLIONE DEL LAGO. INTERVENTO 31
</t>
  </si>
  <si>
    <t xml:space="preserve">ACQUISTO APPARECCHIATURE, ATTREZZATURE ED ARREDI PER OSPEDALE DI BRANCA. INTERVENTO 40.
</t>
  </si>
  <si>
    <t xml:space="preserve">ACQUISTO APPARECCHIATURE, ATTREZZATURE ED ARREDI PER OSPEDALE DI CITTA' DI CASTELLO. INTERVENTO 39.
</t>
  </si>
  <si>
    <t xml:space="preserve">ACQUISTO APPARECCHIATURE, ATTREZZATURE ED ARREDI PER OSPEDALE DI UMBERTIDE. INTERVENTO 41.
</t>
  </si>
  <si>
    <t xml:space="preserve">ACQUISTO APPARECCHIATURE, ATTREZZATURE ED ARREDI PER SERVIZI VARI UBICATI PRESSO STRUTTURE SANITARIE TERRITORIALI. INTERVENTO 38.
</t>
  </si>
  <si>
    <t xml:space="preserve">ACQUISTO PER AGGIORNAMENTO E/O ADEGUAMENTO APPARECCHIATURE, ATTREZZATURE/AMBULANZE PER SERVIZI VARI.  INTERVENTO 37.
</t>
  </si>
  <si>
    <t xml:space="preserve">ACQUISTO APPARECCHIATURE, ATTREZZATURE PER STRUTTURA TERRITORIALE POLIAMBULATORIO EUROPA IN PERUGIA. INTERVENTO 33A.
</t>
  </si>
  <si>
    <t>CUP</t>
  </si>
  <si>
    <t xml:space="preserve">F17H22001210007
F37H22001080007
</t>
  </si>
  <si>
    <t>in corso di realizzazione</t>
  </si>
  <si>
    <t xml:space="preserve">Target IT Sett 2025 
 Target EU M6C2-8 Dic 2025 </t>
  </si>
  <si>
    <t>% Avanzamento (impegni spesa)</t>
  </si>
  <si>
    <t>2025</t>
  </si>
  <si>
    <t>COT - INTEROCONNESSIONE</t>
  </si>
  <si>
    <t>F17H22001270006</t>
  </si>
  <si>
    <t>APPARECCHIATURE, TECNOLOGIE E SISTEMI INFORMATICI</t>
  </si>
  <si>
    <t xml:space="preserve">APPARECCHIATURE, TECNOLOGIE E SISTEMI INFORMATICI. INTERVENTO 36
</t>
  </si>
  <si>
    <t>F92C16001270003</t>
  </si>
  <si>
    <t>F94E22000500006</t>
  </si>
  <si>
    <t>installazione conclusa - avviato iter per comprova operatività</t>
  </si>
  <si>
    <t>Ortopantomografo c/o Casa Circondariale Perugia Capanne</t>
  </si>
  <si>
    <t>installazione da programmare</t>
  </si>
  <si>
    <t xml:space="preserve">GIUGNO 2026 (TARGET EUROPEO)
M6 C2 I 1.1.2 -Ammodernamento del parco tecnologico e digitale ospedaliero - Grandi apparecchiature                                                                              </t>
  </si>
  <si>
    <t>N. 14 GRANDI APPARECCHIATURE  - M6 C2 I 1.1 - AMMODERNAMENTO DEL PARCO TECNOLOGICO OSPEDALIERO - GRANDI APPARECCHIATURE</t>
  </si>
  <si>
    <t>F19J22001700002</t>
  </si>
  <si>
    <t>F19J22001720002</t>
  </si>
  <si>
    <t>F19J22001730006</t>
  </si>
  <si>
    <t>F89J22003260002</t>
  </si>
  <si>
    <t>F19J22001710002</t>
  </si>
  <si>
    <t>F39J22001810006</t>
  </si>
  <si>
    <t>F39J22001800002</t>
  </si>
  <si>
    <t>F39J22001790002</t>
  </si>
  <si>
    <t>F49J22001160006</t>
  </si>
  <si>
    <t>F94E22000420002</t>
  </si>
  <si>
    <t>F79J22001270002</t>
  </si>
  <si>
    <t>F94E22000430006</t>
  </si>
  <si>
    <t>F94E22000440006</t>
  </si>
  <si>
    <t>F94E25000150006</t>
  </si>
  <si>
    <t>F18I22000480006</t>
  </si>
  <si>
    <t>F84E25000180006</t>
  </si>
  <si>
    <t>F58I22000420006</t>
  </si>
  <si>
    <t>F97H24001570006</t>
  </si>
  <si>
    <t>F93D22000270006</t>
  </si>
  <si>
    <t>F43D22000350006</t>
  </si>
  <si>
    <t>F83D22001120006</t>
  </si>
  <si>
    <t>F93D22000330005</t>
  </si>
  <si>
    <t>F93D22000340006</t>
  </si>
  <si>
    <t>F93D22000350006</t>
  </si>
  <si>
    <t>F18I22000520006</t>
  </si>
  <si>
    <t>F13D22000350006</t>
  </si>
  <si>
    <t>F88I22000510006</t>
  </si>
  <si>
    <t>F98I22000230006</t>
  </si>
  <si>
    <t>F11B20000500005</t>
  </si>
  <si>
    <t>F39J20000620006</t>
  </si>
  <si>
    <t>F37H20004930006</t>
  </si>
  <si>
    <t>F11B20000480005</t>
  </si>
  <si>
    <t>F11B20000490005</t>
  </si>
  <si>
    <t>F91B20000730005</t>
  </si>
  <si>
    <t>F34E20002490007</t>
  </si>
  <si>
    <t>F72C16001240003</t>
  </si>
  <si>
    <t>F42C13000260003</t>
  </si>
  <si>
    <t>F82C16002690003</t>
  </si>
  <si>
    <t>F92C16001260003</t>
  </si>
  <si>
    <t>F62C16001690003</t>
  </si>
  <si>
    <t>F62C16001680003</t>
  </si>
  <si>
    <t>F32C13000240003</t>
  </si>
  <si>
    <t>F12C16001370003</t>
  </si>
  <si>
    <t>F82C16002680003</t>
  </si>
  <si>
    <t>F92C16001250003</t>
  </si>
  <si>
    <t>F92C16001240003</t>
  </si>
  <si>
    <t>F92C16001230003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</si>
</sst>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€&quot;_-;\-* #,##0.00&quot; €&quot;_-;_-* \-??&quot; €&quot;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8"/>
      <color rgb="FF000000"/>
      <name val="Calibri"/>
      <family val="2"/>
    </font>
    <font>
      <b/>
      <sz val="20"/>
      <name val="Calibri"/>
      <family val="2"/>
      <charset val="1"/>
    </font>
    <font>
      <sz val="11"/>
      <color rgb="FF000000"/>
      <name val="Calibri"/>
      <family val="2"/>
      <charset val="1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6B9B8"/>
        <bgColor rgb="FFC4BD9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C4BD97"/>
        <bgColor rgb="FFE6B9B8"/>
      </patternFill>
    </fill>
    <fill>
      <patternFill patternType="solid">
        <fgColor theme="9" tint="0.79979857783745845"/>
        <bgColor rgb="FFEBF1DE"/>
      </patternFill>
    </fill>
    <fill>
      <patternFill patternType="solid">
        <fgColor theme="6" tint="0.79979857783745845"/>
        <bgColor rgb="FFFDEADA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17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vertical="top"/>
    </xf>
    <xf numFmtId="0" fontId="0" fillId="4" borderId="0" xfId="0" applyFill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1" fontId="1" fillId="6" borderId="1" xfId="0" applyNumberFormat="1" applyFont="1" applyFill="1" applyBorder="1" applyAlignment="1">
      <alignment horizontal="center" vertical="center" wrapText="1"/>
    </xf>
    <xf numFmtId="11" fontId="1" fillId="6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1" fontId="5" fillId="0" borderId="4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5" fillId="6" borderId="1" xfId="0" applyFont="1" applyFill="1" applyBorder="1" applyAlignment="1">
      <alignment vertical="center" wrapText="1"/>
    </xf>
    <xf numFmtId="11" fontId="5" fillId="6" borderId="1" xfId="0" applyNumberFormat="1" applyFont="1" applyFill="1" applyBorder="1" applyAlignment="1">
      <alignment horizontal="center" vertical="center" wrapText="1"/>
    </xf>
    <xf numFmtId="11" fontId="5" fillId="6" borderId="4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1" fontId="1" fillId="0" borderId="2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6" borderId="10" xfId="0" applyFont="1" applyFill="1" applyBorder="1" applyAlignment="1">
      <alignment vertical="center" wrapText="1"/>
    </xf>
    <xf numFmtId="11" fontId="5" fillId="6" borderId="10" xfId="0" applyNumberFormat="1" applyFont="1" applyFill="1" applyBorder="1" applyAlignment="1">
      <alignment horizontal="center" vertical="center" wrapText="1"/>
    </xf>
    <xf numFmtId="11" fontId="4" fillId="6" borderId="10" xfId="0" applyNumberFormat="1" applyFont="1" applyFill="1" applyBorder="1" applyAlignment="1">
      <alignment horizontal="center" vertical="center" wrapText="1"/>
    </xf>
    <xf numFmtId="11" fontId="5" fillId="6" borderId="2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9" fontId="3" fillId="4" borderId="22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14" fontId="6" fillId="7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11" fontId="1" fillId="6" borderId="10" xfId="0" applyNumberFormat="1" applyFont="1" applyFill="1" applyBorder="1" applyAlignment="1">
      <alignment horizontal="center" vertical="center" wrapText="1"/>
    </xf>
    <xf numFmtId="11" fontId="1" fillId="6" borderId="2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7" borderId="1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11" fontId="4" fillId="6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left" vertical="center"/>
    </xf>
    <xf numFmtId="164" fontId="6" fillId="0" borderId="27" xfId="0" applyNumberFormat="1" applyFont="1" applyBorder="1" applyAlignment="1">
      <alignment horizontal="left" vertical="center"/>
    </xf>
    <xf numFmtId="164" fontId="6" fillId="0" borderId="28" xfId="0" applyNumberFormat="1" applyFont="1" applyBorder="1" applyAlignment="1">
      <alignment horizontal="left" vertical="center"/>
    </xf>
    <xf numFmtId="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" xfId="1" applyFont="1" applyBorder="1" applyAlignment="1" applyProtection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11" fontId="1" fillId="6" borderId="1" xfId="0" applyNumberFormat="1" applyFont="1" applyFill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9" fontId="3" fillId="0" borderId="22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/>
    </xf>
    <xf numFmtId="164" fontId="3" fillId="4" borderId="2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11" fontId="4" fillId="6" borderId="10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6" fillId="7" borderId="1" xfId="1" applyFont="1" applyFill="1" applyBorder="1" applyAlignment="1" applyProtection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gei-spa-regis-produzione-s6t92zve-regis-produzione-so55c9ccf7.cfapps.eu10-004.hana.ondemand.com/zsapcomrgss4anaprog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95"/>
  <sheetViews>
    <sheetView tabSelected="1" topLeftCell="A74" zoomScale="55" zoomScaleNormal="55" zoomScaleSheetLayoutView="40" workbookViewId="0">
      <selection activeCell="L85" sqref="L85"/>
    </sheetView>
  </sheetViews>
  <sheetFormatPr defaultColWidth="8.7109375" defaultRowHeight="26.25" x14ac:dyDescent="0.25"/>
  <cols>
    <col min="1" max="1" width="7" customWidth="1"/>
    <col min="7" max="7" width="19.42578125" customWidth="1"/>
    <col min="8" max="8" width="8.7109375" hidden="1"/>
    <col min="9" max="9" width="0.140625" hidden="1" customWidth="1"/>
    <col min="10" max="10" width="18.5703125" hidden="1" customWidth="1"/>
    <col min="11" max="11" width="9.5703125" hidden="1" customWidth="1"/>
    <col min="12" max="12" width="38.42578125" style="78" customWidth="1"/>
    <col min="15" max="15" width="14.140625" customWidth="1"/>
    <col min="16" max="16" width="5.42578125" hidden="1" customWidth="1"/>
    <col min="19" max="19" width="13.140625" customWidth="1"/>
    <col min="20" max="20" width="5.42578125" customWidth="1"/>
    <col min="21" max="21" width="21.42578125" hidden="1" customWidth="1"/>
    <col min="22" max="22" width="18.85546875" hidden="1" customWidth="1"/>
    <col min="23" max="23" width="20.5703125" hidden="1" customWidth="1"/>
    <col min="24" max="24" width="22.42578125" hidden="1" customWidth="1"/>
    <col min="25" max="25" width="25.140625" hidden="1" customWidth="1"/>
    <col min="26" max="26" width="29.42578125" customWidth="1"/>
    <col min="27" max="27" width="25.140625" customWidth="1"/>
    <col min="28" max="28" width="24" hidden="1" customWidth="1"/>
    <col min="29" max="29" width="24.7109375" customWidth="1"/>
    <col min="30" max="30" width="24" hidden="1" customWidth="1"/>
    <col min="31" max="31" width="17.5703125" hidden="1" customWidth="1"/>
    <col min="32" max="32" width="99.7109375" customWidth="1"/>
    <col min="33" max="33" width="165.85546875" bestFit="1" customWidth="1"/>
    <col min="34" max="34" width="46.5703125" customWidth="1"/>
    <col min="36" max="36" width="12" customWidth="1"/>
    <col min="38" max="38" width="12" customWidth="1"/>
  </cols>
  <sheetData>
    <row r="2" spans="1:38" ht="0.75" customHeigh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1"/>
      <c r="Z2" s="1"/>
      <c r="AA2" s="1"/>
      <c r="AB2" s="1"/>
      <c r="AC2" s="1"/>
      <c r="AD2" s="1"/>
      <c r="AE2" s="1"/>
      <c r="AF2" s="3"/>
      <c r="AG2" s="3"/>
    </row>
    <row r="3" spans="1:38" s="4" customFormat="1" ht="91.5" customHeight="1" x14ac:dyDescent="0.25">
      <c r="B3" s="104" t="s">
        <v>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</row>
    <row r="4" spans="1:38" s="5" customFormat="1" ht="49.5" customHeight="1" x14ac:dyDescent="0.25">
      <c r="B4" s="105" t="s">
        <v>1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</row>
    <row r="5" spans="1:38" ht="49.5" customHeight="1" x14ac:dyDescent="0.25">
      <c r="B5" s="106" t="s">
        <v>2</v>
      </c>
      <c r="C5" s="106"/>
      <c r="D5" s="106"/>
      <c r="E5" s="106"/>
      <c r="F5" s="106"/>
      <c r="G5" s="106"/>
      <c r="H5" s="106"/>
      <c r="I5" s="106"/>
      <c r="J5" s="106"/>
      <c r="K5" s="106"/>
      <c r="L5" s="79"/>
      <c r="M5" s="101" t="s">
        <v>3</v>
      </c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8" ht="49.5" customHeight="1" x14ac:dyDescent="0.25">
      <c r="B6" s="106" t="s">
        <v>4</v>
      </c>
      <c r="C6" s="106"/>
      <c r="D6" s="106"/>
      <c r="E6" s="106"/>
      <c r="F6" s="106"/>
      <c r="G6" s="106"/>
      <c r="H6" s="106"/>
      <c r="I6" s="106"/>
      <c r="J6" s="106"/>
      <c r="K6" s="106"/>
      <c r="L6" s="79"/>
      <c r="M6" s="101" t="s">
        <v>5</v>
      </c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38" ht="49.5" customHeight="1" x14ac:dyDescent="0.25">
      <c r="B7" s="106" t="s">
        <v>6</v>
      </c>
      <c r="C7" s="106"/>
      <c r="D7" s="106"/>
      <c r="E7" s="106"/>
      <c r="F7" s="106"/>
      <c r="G7" s="106"/>
      <c r="H7" s="106"/>
      <c r="I7" s="106"/>
      <c r="J7" s="106"/>
      <c r="K7" s="106"/>
      <c r="L7" s="79"/>
      <c r="M7" s="101" t="s">
        <v>7</v>
      </c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</row>
    <row r="8" spans="1:38" s="5" customFormat="1" ht="49.5" customHeight="1" x14ac:dyDescent="0.25">
      <c r="A8"/>
      <c r="B8" s="106" t="s">
        <v>8</v>
      </c>
      <c r="C8" s="106"/>
      <c r="D8" s="106"/>
      <c r="E8" s="106"/>
      <c r="F8" s="106"/>
      <c r="G8" s="106"/>
      <c r="H8" s="106"/>
      <c r="I8" s="106"/>
      <c r="J8" s="106"/>
      <c r="K8" s="106"/>
      <c r="L8" s="79"/>
      <c r="M8" s="107" t="s">
        <v>9</v>
      </c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/>
      <c r="AI8"/>
      <c r="AJ8"/>
      <c r="AK8"/>
      <c r="AL8"/>
    </row>
    <row r="9" spans="1:38" ht="49.5" customHeight="1" x14ac:dyDescent="0.25">
      <c r="A9" s="5"/>
      <c r="B9" s="105" t="s">
        <v>10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5"/>
      <c r="AI9" s="5"/>
      <c r="AJ9" s="5"/>
      <c r="AK9" s="5"/>
      <c r="AL9" s="5"/>
    </row>
    <row r="10" spans="1:38" ht="91.5" customHeight="1" thickBot="1" x14ac:dyDescent="0.3">
      <c r="B10" s="108" t="s">
        <v>11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80"/>
      <c r="M10" s="109" t="s">
        <v>12</v>
      </c>
      <c r="N10" s="109"/>
      <c r="O10" s="109"/>
      <c r="P10" s="109"/>
      <c r="Q10" s="109" t="s">
        <v>13</v>
      </c>
      <c r="R10" s="109"/>
      <c r="S10" s="109"/>
      <c r="T10" s="109"/>
      <c r="U10" s="7" t="s">
        <v>14</v>
      </c>
      <c r="V10" s="7" t="s">
        <v>15</v>
      </c>
      <c r="W10" s="7" t="s">
        <v>16</v>
      </c>
      <c r="X10" s="8" t="s">
        <v>17</v>
      </c>
      <c r="Y10" s="8" t="s">
        <v>18</v>
      </c>
      <c r="Z10" s="110" t="s">
        <v>19</v>
      </c>
      <c r="AA10" s="110"/>
      <c r="AB10" s="110" t="s">
        <v>20</v>
      </c>
      <c r="AC10" s="110"/>
      <c r="AD10" s="8" t="s">
        <v>21</v>
      </c>
      <c r="AE10" s="9" t="s">
        <v>22</v>
      </c>
      <c r="AF10" s="8" t="s">
        <v>23</v>
      </c>
      <c r="AG10" s="8" t="s">
        <v>24</v>
      </c>
    </row>
    <row r="11" spans="1:38" ht="65.099999999999994" customHeight="1" thickBot="1" x14ac:dyDescent="0.3">
      <c r="B11" s="111" t="s">
        <v>25</v>
      </c>
      <c r="C11" s="111"/>
      <c r="D11" s="111"/>
      <c r="E11" s="111"/>
      <c r="F11" s="111"/>
      <c r="G11" s="111"/>
      <c r="H11" s="111"/>
      <c r="I11" s="111"/>
      <c r="J11" s="111"/>
      <c r="K11" s="111"/>
      <c r="L11" s="78" t="s">
        <v>199</v>
      </c>
      <c r="M11" s="112" t="s">
        <v>26</v>
      </c>
      <c r="N11" s="113"/>
      <c r="O11" s="113"/>
      <c r="P11" s="114"/>
      <c r="Q11" s="115">
        <v>2350000</v>
      </c>
      <c r="R11" s="116"/>
      <c r="S11" s="116"/>
      <c r="T11" s="117"/>
      <c r="U11" s="10" t="s">
        <v>27</v>
      </c>
      <c r="V11" s="11" t="s">
        <v>28</v>
      </c>
      <c r="W11" s="12"/>
      <c r="X11" s="13" t="s">
        <v>29</v>
      </c>
      <c r="Y11" s="14"/>
      <c r="Z11" s="118" t="s">
        <v>30</v>
      </c>
      <c r="AA11" s="118"/>
      <c r="AB11" s="118"/>
      <c r="AC11" s="118"/>
      <c r="AD11" s="14"/>
      <c r="AE11" s="15"/>
      <c r="AF11" s="16" t="s">
        <v>31</v>
      </c>
      <c r="AG11" s="17" t="s">
        <v>32</v>
      </c>
    </row>
    <row r="12" spans="1:38" ht="65.099999999999994" customHeight="1" thickBot="1" x14ac:dyDescent="0.3">
      <c r="B12" s="119" t="s">
        <v>33</v>
      </c>
      <c r="C12" s="119"/>
      <c r="D12" s="119"/>
      <c r="E12" s="119"/>
      <c r="F12" s="119"/>
      <c r="G12" s="119"/>
      <c r="H12" s="119"/>
      <c r="I12" s="119"/>
      <c r="J12" s="119"/>
      <c r="K12" s="119"/>
      <c r="L12" s="78" t="s">
        <v>200</v>
      </c>
      <c r="M12" s="102" t="s">
        <v>26</v>
      </c>
      <c r="N12" s="102"/>
      <c r="O12" s="102"/>
      <c r="P12" s="102"/>
      <c r="Q12" s="120">
        <v>140000</v>
      </c>
      <c r="R12" s="120"/>
      <c r="S12" s="120"/>
      <c r="T12" s="120"/>
      <c r="U12" s="12"/>
      <c r="V12" s="12"/>
      <c r="W12" s="10">
        <v>9684603338</v>
      </c>
      <c r="X12" s="10" t="s">
        <v>34</v>
      </c>
      <c r="Y12" s="14" t="s">
        <v>35</v>
      </c>
      <c r="Z12" s="121" t="s">
        <v>36</v>
      </c>
      <c r="AA12" s="121"/>
      <c r="AB12" s="121"/>
      <c r="AC12" s="121"/>
      <c r="AD12" s="14"/>
      <c r="AE12" s="18"/>
      <c r="AF12" s="16" t="s">
        <v>37</v>
      </c>
      <c r="AG12" s="17" t="s">
        <v>32</v>
      </c>
    </row>
    <row r="13" spans="1:38" ht="65.099999999999994" customHeight="1" thickBot="1" x14ac:dyDescent="0.3">
      <c r="B13" s="119" t="s">
        <v>38</v>
      </c>
      <c r="C13" s="119"/>
      <c r="D13" s="119"/>
      <c r="E13" s="119"/>
      <c r="F13" s="119"/>
      <c r="G13" s="119"/>
      <c r="H13" s="119"/>
      <c r="I13" s="119"/>
      <c r="J13" s="119"/>
      <c r="K13" s="119"/>
      <c r="L13" s="78" t="s">
        <v>201</v>
      </c>
      <c r="M13" s="102" t="s">
        <v>26</v>
      </c>
      <c r="N13" s="102"/>
      <c r="O13" s="102"/>
      <c r="P13" s="102"/>
      <c r="Q13" s="122">
        <f>1500000+160000</f>
        <v>1660000</v>
      </c>
      <c r="R13" s="122"/>
      <c r="S13" s="122"/>
      <c r="T13" s="122"/>
      <c r="U13" s="10" t="s">
        <v>39</v>
      </c>
      <c r="V13" s="12" t="s">
        <v>40</v>
      </c>
      <c r="W13" s="12"/>
      <c r="X13" s="13" t="s">
        <v>29</v>
      </c>
      <c r="Y13" s="14" t="s">
        <v>41</v>
      </c>
      <c r="Z13" s="121" t="s">
        <v>42</v>
      </c>
      <c r="AA13" s="121"/>
      <c r="AB13" s="121"/>
      <c r="AC13" s="121"/>
      <c r="AD13" s="19"/>
      <c r="AE13" s="18"/>
      <c r="AF13" s="16" t="s">
        <v>43</v>
      </c>
      <c r="AG13" s="17" t="s">
        <v>32</v>
      </c>
      <c r="AJ13" s="20"/>
      <c r="AL13" s="20"/>
    </row>
    <row r="14" spans="1:38" ht="65.099999999999994" hidden="1" customHeight="1" thickBot="1" x14ac:dyDescent="0.45">
      <c r="A14" s="21"/>
      <c r="B14" s="119" t="s">
        <v>44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79"/>
      <c r="M14" s="102" t="s">
        <v>26</v>
      </c>
      <c r="N14" s="102"/>
      <c r="O14" s="102"/>
      <c r="P14" s="102"/>
      <c r="Q14" s="120">
        <v>2050003</v>
      </c>
      <c r="R14" s="120"/>
      <c r="S14" s="120"/>
      <c r="T14" s="120"/>
      <c r="U14" s="22">
        <v>9326923458</v>
      </c>
      <c r="V14" s="12" t="s">
        <v>45</v>
      </c>
      <c r="W14" s="12"/>
      <c r="X14" s="13" t="s">
        <v>29</v>
      </c>
      <c r="Y14" s="14"/>
      <c r="Z14" s="14"/>
      <c r="AA14" s="14"/>
      <c r="AB14" s="14"/>
      <c r="AC14" s="14"/>
      <c r="AD14" s="14"/>
      <c r="AE14" s="18"/>
      <c r="AF14" s="16" t="s">
        <v>31</v>
      </c>
      <c r="AG14" s="23"/>
      <c r="AH14" s="21"/>
      <c r="AI14" s="21"/>
      <c r="AJ14" s="21"/>
      <c r="AK14" s="21"/>
      <c r="AL14" s="21"/>
    </row>
    <row r="15" spans="1:38" ht="65.099999999999994" customHeight="1" thickBot="1" x14ac:dyDescent="0.3">
      <c r="A15" s="21"/>
      <c r="B15" s="119" t="s">
        <v>46</v>
      </c>
      <c r="C15" s="119"/>
      <c r="D15" s="119"/>
      <c r="E15" s="119"/>
      <c r="F15" s="119"/>
      <c r="G15" s="119"/>
      <c r="H15" s="119"/>
      <c r="I15" s="119"/>
      <c r="J15" s="119"/>
      <c r="K15" s="119"/>
      <c r="L15" s="78" t="s">
        <v>202</v>
      </c>
      <c r="M15" s="102" t="s">
        <v>26</v>
      </c>
      <c r="N15" s="102"/>
      <c r="O15" s="102"/>
      <c r="P15" s="102"/>
      <c r="Q15" s="120">
        <v>5536023.2000000002</v>
      </c>
      <c r="R15" s="120"/>
      <c r="S15" s="120"/>
      <c r="T15" s="120"/>
      <c r="U15" s="10">
        <v>9326923458</v>
      </c>
      <c r="V15" s="12"/>
      <c r="W15" s="12"/>
      <c r="X15" s="13" t="s">
        <v>29</v>
      </c>
      <c r="Y15" s="14"/>
      <c r="Z15" s="123" t="s">
        <v>47</v>
      </c>
      <c r="AA15" s="123"/>
      <c r="AB15" s="123"/>
      <c r="AC15" s="123"/>
      <c r="AD15" s="14"/>
      <c r="AE15" s="18"/>
      <c r="AF15" s="16" t="s">
        <v>31</v>
      </c>
      <c r="AG15" s="17" t="s">
        <v>32</v>
      </c>
      <c r="AH15" s="21"/>
      <c r="AI15" s="21"/>
      <c r="AJ15" s="21"/>
      <c r="AK15" s="21"/>
      <c r="AL15" s="21"/>
    </row>
    <row r="16" spans="1:38" ht="65.099999999999994" customHeight="1" thickBot="1" x14ac:dyDescent="0.3">
      <c r="B16" s="119" t="s">
        <v>48</v>
      </c>
      <c r="C16" s="119"/>
      <c r="D16" s="119"/>
      <c r="E16" s="119"/>
      <c r="F16" s="119"/>
      <c r="G16" s="119"/>
      <c r="H16" s="119"/>
      <c r="I16" s="119"/>
      <c r="J16" s="119"/>
      <c r="K16" s="119"/>
      <c r="L16" s="78" t="s">
        <v>203</v>
      </c>
      <c r="M16" s="102" t="s">
        <v>26</v>
      </c>
      <c r="N16" s="102"/>
      <c r="O16" s="102"/>
      <c r="P16" s="102"/>
      <c r="Q16" s="122">
        <v>200000</v>
      </c>
      <c r="R16" s="122"/>
      <c r="S16" s="122"/>
      <c r="T16" s="122"/>
      <c r="U16" s="12"/>
      <c r="V16" s="12"/>
      <c r="W16" s="12" t="s">
        <v>49</v>
      </c>
      <c r="X16" s="10" t="s">
        <v>50</v>
      </c>
      <c r="Y16" s="14" t="s">
        <v>51</v>
      </c>
      <c r="Z16" s="121" t="s">
        <v>52</v>
      </c>
      <c r="AA16" s="121"/>
      <c r="AB16" s="121"/>
      <c r="AC16" s="121"/>
      <c r="AD16" s="14"/>
      <c r="AE16" s="18"/>
      <c r="AF16" s="16" t="s">
        <v>43</v>
      </c>
      <c r="AG16" s="17" t="s">
        <v>32</v>
      </c>
    </row>
    <row r="17" spans="1:38" ht="65.099999999999994" customHeight="1" thickBot="1" x14ac:dyDescent="0.3">
      <c r="A17" s="21"/>
      <c r="B17" s="119" t="s">
        <v>53</v>
      </c>
      <c r="C17" s="119"/>
      <c r="D17" s="119"/>
      <c r="E17" s="119"/>
      <c r="F17" s="119"/>
      <c r="G17" s="119"/>
      <c r="H17" s="119"/>
      <c r="I17" s="119"/>
      <c r="J17" s="119"/>
      <c r="K17" s="119"/>
      <c r="L17" s="78" t="s">
        <v>204</v>
      </c>
      <c r="M17" s="102" t="s">
        <v>26</v>
      </c>
      <c r="N17" s="102"/>
      <c r="O17" s="102"/>
      <c r="P17" s="102"/>
      <c r="Q17" s="120">
        <f>404573+40457.3</f>
        <v>445030.3</v>
      </c>
      <c r="R17" s="120"/>
      <c r="S17" s="120"/>
      <c r="T17" s="120"/>
      <c r="U17" s="12" t="s">
        <v>39</v>
      </c>
      <c r="V17" s="22">
        <v>9743114007</v>
      </c>
      <c r="W17" s="12"/>
      <c r="X17" s="13" t="s">
        <v>29</v>
      </c>
      <c r="Y17" s="14" t="s">
        <v>54</v>
      </c>
      <c r="Z17" s="123" t="s">
        <v>55</v>
      </c>
      <c r="AA17" s="123"/>
      <c r="AB17" s="123"/>
      <c r="AC17" s="123"/>
      <c r="AD17" s="14"/>
      <c r="AE17" s="18"/>
      <c r="AF17" s="16" t="s">
        <v>43</v>
      </c>
      <c r="AG17" s="17" t="s">
        <v>32</v>
      </c>
      <c r="AH17" s="21"/>
      <c r="AI17" s="21"/>
      <c r="AJ17" s="21"/>
      <c r="AK17" s="21"/>
      <c r="AL17" s="21"/>
    </row>
    <row r="18" spans="1:38" ht="65.099999999999994" customHeight="1" thickBot="1" x14ac:dyDescent="0.3">
      <c r="B18" s="124" t="s">
        <v>56</v>
      </c>
      <c r="C18" s="124"/>
      <c r="D18" s="124"/>
      <c r="E18" s="124"/>
      <c r="F18" s="124"/>
      <c r="G18" s="124"/>
      <c r="H18" s="124"/>
      <c r="I18" s="124"/>
      <c r="J18" s="124"/>
      <c r="K18" s="124"/>
      <c r="L18" s="78" t="s">
        <v>205</v>
      </c>
      <c r="M18" s="102" t="s">
        <v>26</v>
      </c>
      <c r="N18" s="102"/>
      <c r="O18" s="102"/>
      <c r="P18" s="102"/>
      <c r="Q18" s="120">
        <v>200000</v>
      </c>
      <c r="R18" s="120"/>
      <c r="S18" s="120"/>
      <c r="T18" s="120"/>
      <c r="U18" s="12"/>
      <c r="V18" s="12"/>
      <c r="W18" s="22">
        <v>9743272269</v>
      </c>
      <c r="X18" s="10" t="s">
        <v>57</v>
      </c>
      <c r="Y18" s="14" t="s">
        <v>58</v>
      </c>
      <c r="Z18" s="123" t="s">
        <v>59</v>
      </c>
      <c r="AA18" s="123"/>
      <c r="AB18" s="123"/>
      <c r="AC18" s="123"/>
      <c r="AD18" s="14"/>
      <c r="AE18" s="18"/>
      <c r="AF18" s="16" t="s">
        <v>43</v>
      </c>
      <c r="AG18" s="17" t="s">
        <v>32</v>
      </c>
    </row>
    <row r="19" spans="1:38" s="5" customFormat="1" ht="91.5" customHeight="1" x14ac:dyDescent="0.25">
      <c r="A19" s="4"/>
      <c r="B19" s="104" t="s">
        <v>60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4"/>
      <c r="AI19" s="4"/>
      <c r="AJ19" s="4"/>
      <c r="AK19" s="4"/>
      <c r="AL19" s="4"/>
    </row>
    <row r="20" spans="1:38" ht="49.5" customHeight="1" x14ac:dyDescent="0.25">
      <c r="A20" s="5"/>
      <c r="B20" s="125" t="s">
        <v>61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5"/>
      <c r="AI20" s="5"/>
      <c r="AJ20" s="5"/>
      <c r="AK20" s="5"/>
      <c r="AL20" s="5"/>
    </row>
    <row r="21" spans="1:38" s="21" customFormat="1" ht="91.5" customHeight="1" x14ac:dyDescent="0.25">
      <c r="A21"/>
      <c r="B21" s="126" t="s">
        <v>11</v>
      </c>
      <c r="C21" s="126"/>
      <c r="D21" s="126"/>
      <c r="E21" s="126"/>
      <c r="F21" s="126"/>
      <c r="G21" s="126"/>
      <c r="H21" s="126"/>
      <c r="I21" s="126"/>
      <c r="J21" s="126"/>
      <c r="K21" s="126"/>
      <c r="L21" s="80"/>
      <c r="M21" s="127" t="s">
        <v>12</v>
      </c>
      <c r="N21" s="127"/>
      <c r="O21" s="127"/>
      <c r="P21" s="127"/>
      <c r="Q21" s="127" t="s">
        <v>13</v>
      </c>
      <c r="R21" s="127"/>
      <c r="S21" s="127"/>
      <c r="T21" s="127"/>
      <c r="U21" s="24" t="s">
        <v>14</v>
      </c>
      <c r="V21" s="24" t="s">
        <v>15</v>
      </c>
      <c r="W21" s="24" t="s">
        <v>16</v>
      </c>
      <c r="X21" s="25" t="s">
        <v>17</v>
      </c>
      <c r="Y21" s="25" t="s">
        <v>18</v>
      </c>
      <c r="Z21" s="110" t="s">
        <v>62</v>
      </c>
      <c r="AA21" s="110"/>
      <c r="AB21" s="25" t="s">
        <v>20</v>
      </c>
      <c r="AC21" s="25" t="s">
        <v>63</v>
      </c>
      <c r="AD21" s="25" t="s">
        <v>21</v>
      </c>
      <c r="AE21" s="26" t="s">
        <v>22</v>
      </c>
      <c r="AF21" s="25" t="s">
        <v>23</v>
      </c>
      <c r="AG21" s="25" t="s">
        <v>64</v>
      </c>
      <c r="AH21"/>
      <c r="AI21"/>
      <c r="AJ21"/>
      <c r="AK21"/>
      <c r="AL21"/>
    </row>
    <row r="22" spans="1:38" s="21" customFormat="1" ht="127.35" customHeight="1" x14ac:dyDescent="0.25">
      <c r="B22" s="128" t="s">
        <v>65</v>
      </c>
      <c r="C22" s="128"/>
      <c r="D22" s="128"/>
      <c r="E22" s="128"/>
      <c r="F22" s="128"/>
      <c r="G22" s="128"/>
      <c r="H22" s="128"/>
      <c r="I22" s="128"/>
      <c r="J22" s="128"/>
      <c r="K22" s="128"/>
      <c r="L22" s="81" t="s">
        <v>206</v>
      </c>
      <c r="M22" s="129" t="s">
        <v>66</v>
      </c>
      <c r="N22" s="129"/>
      <c r="O22" s="129"/>
      <c r="P22" s="129"/>
      <c r="Q22" s="130">
        <v>171225</v>
      </c>
      <c r="R22" s="130"/>
      <c r="S22" s="130"/>
      <c r="T22" s="130"/>
      <c r="U22" s="12"/>
      <c r="V22" s="12"/>
      <c r="W22" s="12" t="s">
        <v>67</v>
      </c>
      <c r="X22" s="10" t="s">
        <v>68</v>
      </c>
      <c r="Y22" s="14" t="s">
        <v>69</v>
      </c>
      <c r="Z22" s="131">
        <v>45201</v>
      </c>
      <c r="AA22" s="131"/>
      <c r="AB22" s="14"/>
      <c r="AC22" s="19">
        <v>45397</v>
      </c>
      <c r="AD22" s="19">
        <v>45460</v>
      </c>
      <c r="AE22" s="27" t="s">
        <v>70</v>
      </c>
      <c r="AF22" s="28" t="s">
        <v>71</v>
      </c>
      <c r="AG22" s="29" t="s">
        <v>72</v>
      </c>
    </row>
    <row r="23" spans="1:38" s="21" customFormat="1" ht="127.35" customHeight="1" x14ac:dyDescent="0.25">
      <c r="B23" s="132" t="s">
        <v>73</v>
      </c>
      <c r="C23" s="132"/>
      <c r="D23" s="132"/>
      <c r="E23" s="132"/>
      <c r="F23" s="132"/>
      <c r="G23" s="132"/>
      <c r="H23" s="30"/>
      <c r="I23" s="30"/>
      <c r="J23" s="30"/>
      <c r="K23" s="31"/>
      <c r="L23" s="78" t="s">
        <v>207</v>
      </c>
      <c r="M23" s="129" t="s">
        <v>66</v>
      </c>
      <c r="N23" s="129"/>
      <c r="O23" s="129"/>
      <c r="P23" s="129"/>
      <c r="Q23" s="130">
        <v>96150</v>
      </c>
      <c r="R23" s="130"/>
      <c r="S23" s="130"/>
      <c r="T23" s="130"/>
      <c r="U23" s="12"/>
      <c r="V23" s="12"/>
      <c r="W23" s="12" t="s">
        <v>67</v>
      </c>
      <c r="X23" s="10" t="s">
        <v>68</v>
      </c>
      <c r="Y23" s="14" t="s">
        <v>69</v>
      </c>
      <c r="Z23" s="131">
        <v>45201</v>
      </c>
      <c r="AA23" s="131"/>
      <c r="AB23" s="14"/>
      <c r="AC23" s="19">
        <v>45397</v>
      </c>
      <c r="AD23" s="19">
        <v>45460</v>
      </c>
      <c r="AE23" s="27" t="s">
        <v>70</v>
      </c>
      <c r="AF23" s="28" t="s">
        <v>74</v>
      </c>
      <c r="AG23" s="29" t="s">
        <v>72</v>
      </c>
    </row>
    <row r="24" spans="1:38" s="21" customFormat="1" ht="127.35" customHeight="1" x14ac:dyDescent="0.25">
      <c r="B24" s="133" t="s">
        <v>75</v>
      </c>
      <c r="C24" s="133"/>
      <c r="D24" s="133"/>
      <c r="E24" s="133"/>
      <c r="F24" s="133"/>
      <c r="G24" s="133"/>
      <c r="H24" s="133"/>
      <c r="I24" s="133"/>
      <c r="J24" s="133"/>
      <c r="K24" s="133"/>
      <c r="L24" s="78" t="s">
        <v>208</v>
      </c>
      <c r="M24" s="129" t="s">
        <v>66</v>
      </c>
      <c r="N24" s="129"/>
      <c r="O24" s="129"/>
      <c r="P24" s="129"/>
      <c r="Q24" s="130">
        <v>98000</v>
      </c>
      <c r="R24" s="130"/>
      <c r="S24" s="130"/>
      <c r="T24" s="130"/>
      <c r="U24" s="12"/>
      <c r="V24" s="12"/>
      <c r="W24" s="12" t="s">
        <v>67</v>
      </c>
      <c r="X24" s="10" t="s">
        <v>68</v>
      </c>
      <c r="Y24" s="14" t="s">
        <v>69</v>
      </c>
      <c r="Z24" s="131">
        <v>45201</v>
      </c>
      <c r="AA24" s="131"/>
      <c r="AB24" s="14"/>
      <c r="AC24" s="19">
        <v>45397</v>
      </c>
      <c r="AD24" s="19">
        <v>45460</v>
      </c>
      <c r="AE24" s="27" t="s">
        <v>70</v>
      </c>
      <c r="AF24" s="28" t="s">
        <v>76</v>
      </c>
      <c r="AG24" s="29" t="s">
        <v>72</v>
      </c>
    </row>
    <row r="25" spans="1:38" s="21" customFormat="1" ht="127.35" customHeight="1" x14ac:dyDescent="0.25">
      <c r="B25" s="133" t="s">
        <v>77</v>
      </c>
      <c r="C25" s="133"/>
      <c r="D25" s="133"/>
      <c r="E25" s="133"/>
      <c r="F25" s="133"/>
      <c r="G25" s="133"/>
      <c r="H25" s="133"/>
      <c r="I25" s="133"/>
      <c r="J25" s="133"/>
      <c r="K25" s="133"/>
      <c r="L25" s="78" t="s">
        <v>209</v>
      </c>
      <c r="M25" s="129" t="s">
        <v>66</v>
      </c>
      <c r="N25" s="129"/>
      <c r="O25" s="129"/>
      <c r="P25" s="129"/>
      <c r="Q25" s="130">
        <v>250000</v>
      </c>
      <c r="R25" s="130"/>
      <c r="S25" s="130"/>
      <c r="T25" s="130"/>
      <c r="U25" s="12"/>
      <c r="V25" s="12"/>
      <c r="W25" s="12" t="s">
        <v>78</v>
      </c>
      <c r="X25" s="10" t="s">
        <v>79</v>
      </c>
      <c r="Y25" s="14" t="s">
        <v>80</v>
      </c>
      <c r="Z25" s="131">
        <v>45208</v>
      </c>
      <c r="AA25" s="131"/>
      <c r="AB25" s="14"/>
      <c r="AC25" s="19">
        <v>45456</v>
      </c>
      <c r="AD25" s="19">
        <v>45453</v>
      </c>
      <c r="AE25" s="27" t="s">
        <v>81</v>
      </c>
      <c r="AF25" s="28" t="s">
        <v>82</v>
      </c>
      <c r="AG25" s="29" t="s">
        <v>72</v>
      </c>
    </row>
    <row r="26" spans="1:38" s="21" customFormat="1" ht="127.35" customHeight="1" thickBot="1" x14ac:dyDescent="0.3">
      <c r="B26" s="133" t="s">
        <v>83</v>
      </c>
      <c r="C26" s="133"/>
      <c r="D26" s="133"/>
      <c r="E26" s="133"/>
      <c r="F26" s="133"/>
      <c r="G26" s="133"/>
      <c r="H26" s="133"/>
      <c r="I26" s="133"/>
      <c r="J26" s="133"/>
      <c r="K26" s="133"/>
      <c r="L26" s="78" t="s">
        <v>210</v>
      </c>
      <c r="M26" s="129" t="s">
        <v>66</v>
      </c>
      <c r="N26" s="129"/>
      <c r="O26" s="129"/>
      <c r="P26" s="129"/>
      <c r="Q26" s="130">
        <v>250000</v>
      </c>
      <c r="R26" s="130"/>
      <c r="S26" s="130"/>
      <c r="T26" s="130"/>
      <c r="U26" s="12"/>
      <c r="V26" s="12"/>
      <c r="W26" s="12" t="s">
        <v>78</v>
      </c>
      <c r="X26" s="10" t="s">
        <v>79</v>
      </c>
      <c r="Y26" s="14" t="s">
        <v>80</v>
      </c>
      <c r="Z26" s="131">
        <v>45208</v>
      </c>
      <c r="AA26" s="131"/>
      <c r="AB26" s="14"/>
      <c r="AC26" s="19">
        <v>45456</v>
      </c>
      <c r="AD26" s="19">
        <v>45453</v>
      </c>
      <c r="AE26" s="27" t="s">
        <v>81</v>
      </c>
      <c r="AF26" s="28" t="s">
        <v>84</v>
      </c>
      <c r="AG26" s="29" t="s">
        <v>72</v>
      </c>
    </row>
    <row r="27" spans="1:38" s="21" customFormat="1" ht="127.35" customHeight="1" thickBot="1" x14ac:dyDescent="0.3">
      <c r="B27" s="128" t="s">
        <v>85</v>
      </c>
      <c r="C27" s="128"/>
      <c r="D27" s="128"/>
      <c r="E27" s="128"/>
      <c r="F27" s="128"/>
      <c r="G27" s="128"/>
      <c r="H27" s="128"/>
      <c r="I27" s="128"/>
      <c r="J27" s="128"/>
      <c r="K27" s="128"/>
      <c r="L27" s="81" t="s">
        <v>179</v>
      </c>
      <c r="M27" s="129" t="s">
        <v>86</v>
      </c>
      <c r="N27" s="129"/>
      <c r="O27" s="129"/>
      <c r="P27" s="129"/>
      <c r="Q27" s="130">
        <v>483581.7</v>
      </c>
      <c r="R27" s="130"/>
      <c r="S27" s="130"/>
      <c r="T27" s="130"/>
      <c r="U27" s="12"/>
      <c r="V27" s="12"/>
      <c r="W27" s="12" t="s">
        <v>67</v>
      </c>
      <c r="X27" s="10" t="s">
        <v>68</v>
      </c>
      <c r="Y27" s="14" t="s">
        <v>69</v>
      </c>
      <c r="Z27" s="131">
        <v>45364</v>
      </c>
      <c r="AA27" s="131"/>
      <c r="AB27" s="14"/>
      <c r="AC27" s="19">
        <v>45464</v>
      </c>
      <c r="AD27" s="19">
        <v>45460</v>
      </c>
      <c r="AE27" s="27" t="s">
        <v>70</v>
      </c>
      <c r="AF27" s="28" t="s">
        <v>87</v>
      </c>
      <c r="AG27" s="29" t="s">
        <v>72</v>
      </c>
    </row>
    <row r="28" spans="1:38" s="4" customFormat="1" ht="127.35" customHeight="1" x14ac:dyDescent="0.25">
      <c r="A28" s="21"/>
      <c r="B28" s="128" t="s">
        <v>174</v>
      </c>
      <c r="C28" s="128"/>
      <c r="D28" s="128"/>
      <c r="E28" s="128"/>
      <c r="F28" s="128"/>
      <c r="G28" s="128"/>
      <c r="H28" s="128"/>
      <c r="I28" s="128"/>
      <c r="J28" s="128"/>
      <c r="K28" s="128"/>
      <c r="L28" s="81" t="s">
        <v>175</v>
      </c>
      <c r="M28" s="129" t="s">
        <v>88</v>
      </c>
      <c r="N28" s="129"/>
      <c r="O28" s="129"/>
      <c r="P28" s="129"/>
      <c r="Q28" s="134">
        <v>355359</v>
      </c>
      <c r="R28" s="134"/>
      <c r="S28" s="134"/>
      <c r="T28" s="134"/>
      <c r="U28" s="12"/>
      <c r="V28" s="12"/>
      <c r="W28" s="12" t="s">
        <v>78</v>
      </c>
      <c r="X28" s="10" t="s">
        <v>79</v>
      </c>
      <c r="Y28" s="14" t="s">
        <v>80</v>
      </c>
      <c r="Z28" s="131">
        <v>45105</v>
      </c>
      <c r="AA28" s="131"/>
      <c r="AB28" s="14"/>
      <c r="AC28" s="19">
        <v>46295</v>
      </c>
      <c r="AD28" s="19">
        <v>45453</v>
      </c>
      <c r="AE28" s="27" t="s">
        <v>81</v>
      </c>
      <c r="AF28" s="19" t="s">
        <v>89</v>
      </c>
      <c r="AG28" s="29" t="s">
        <v>90</v>
      </c>
      <c r="AH28" s="21"/>
      <c r="AI28" s="21"/>
      <c r="AJ28" s="21"/>
      <c r="AK28" s="21"/>
      <c r="AL28" s="21"/>
    </row>
    <row r="29" spans="1:38" s="5" customFormat="1" ht="91.5" customHeight="1" x14ac:dyDescent="0.25">
      <c r="A29" s="4"/>
      <c r="B29" s="104" t="s">
        <v>91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4"/>
      <c r="AI29" s="4"/>
      <c r="AJ29" s="4"/>
      <c r="AK29" s="4"/>
      <c r="AL29" s="4"/>
    </row>
    <row r="30" spans="1:38" ht="49.5" customHeight="1" x14ac:dyDescent="0.25">
      <c r="A30" s="5"/>
      <c r="B30" s="105" t="s">
        <v>92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5"/>
      <c r="AI30" s="5"/>
      <c r="AJ30" s="5"/>
      <c r="AK30" s="5"/>
      <c r="AL30" s="5"/>
    </row>
    <row r="31" spans="1:38" ht="49.5" customHeight="1" x14ac:dyDescent="0.25">
      <c r="B31" s="106" t="s">
        <v>93</v>
      </c>
      <c r="C31" s="106"/>
      <c r="D31" s="106"/>
      <c r="E31" s="106"/>
      <c r="F31" s="106"/>
      <c r="G31" s="106"/>
      <c r="H31" s="106"/>
      <c r="I31" s="106"/>
      <c r="J31" s="106"/>
      <c r="K31" s="106"/>
      <c r="L31" s="79"/>
      <c r="M31" s="101" t="s">
        <v>94</v>
      </c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</row>
    <row r="32" spans="1:38" ht="49.5" customHeight="1" x14ac:dyDescent="0.25">
      <c r="B32" s="106" t="s">
        <v>95</v>
      </c>
      <c r="C32" s="106"/>
      <c r="D32" s="106"/>
      <c r="E32" s="106"/>
      <c r="F32" s="106"/>
      <c r="G32" s="106"/>
      <c r="H32" s="106"/>
      <c r="I32" s="106"/>
      <c r="J32" s="106"/>
      <c r="K32" s="106"/>
      <c r="L32" s="79"/>
      <c r="M32" s="101" t="s">
        <v>96</v>
      </c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</row>
    <row r="33" spans="1:38" ht="49.5" customHeight="1" x14ac:dyDescent="0.25">
      <c r="B33" s="106" t="s">
        <v>97</v>
      </c>
      <c r="C33" s="106"/>
      <c r="D33" s="106"/>
      <c r="E33" s="106"/>
      <c r="F33" s="106"/>
      <c r="G33" s="106"/>
      <c r="H33" s="106"/>
      <c r="I33" s="106"/>
      <c r="J33" s="106"/>
      <c r="K33" s="106"/>
      <c r="L33" s="79"/>
      <c r="M33" s="101" t="s">
        <v>98</v>
      </c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</row>
    <row r="34" spans="1:38" ht="49.5" customHeight="1" x14ac:dyDescent="0.25">
      <c r="B34" s="106" t="s">
        <v>99</v>
      </c>
      <c r="C34" s="106"/>
      <c r="D34" s="106"/>
      <c r="E34" s="106"/>
      <c r="F34" s="106"/>
      <c r="G34" s="106"/>
      <c r="H34" s="106"/>
      <c r="I34" s="106"/>
      <c r="J34" s="106"/>
      <c r="K34" s="106"/>
      <c r="L34" s="79"/>
      <c r="M34" s="101" t="s">
        <v>100</v>
      </c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</row>
    <row r="35" spans="1:38" ht="49.5" customHeight="1" x14ac:dyDescent="0.25">
      <c r="B35" s="106" t="s">
        <v>101</v>
      </c>
      <c r="C35" s="106"/>
      <c r="D35" s="106"/>
      <c r="E35" s="106"/>
      <c r="F35" s="106"/>
      <c r="G35" s="106"/>
      <c r="H35" s="106"/>
      <c r="I35" s="106"/>
      <c r="J35" s="106"/>
      <c r="K35" s="106"/>
      <c r="L35" s="79"/>
      <c r="M35" s="101" t="s">
        <v>102</v>
      </c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</row>
    <row r="36" spans="1:38" ht="49.5" customHeight="1" x14ac:dyDescent="0.25">
      <c r="B36" s="106" t="s">
        <v>103</v>
      </c>
      <c r="C36" s="106"/>
      <c r="D36" s="106"/>
      <c r="E36" s="106"/>
      <c r="F36" s="106"/>
      <c r="G36" s="106"/>
      <c r="H36" s="106"/>
      <c r="I36" s="106"/>
      <c r="J36" s="106"/>
      <c r="K36" s="106"/>
      <c r="L36" s="79"/>
      <c r="M36" s="101" t="s">
        <v>104</v>
      </c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</row>
    <row r="37" spans="1:38" s="5" customFormat="1" ht="49.5" customHeight="1" x14ac:dyDescent="0.25">
      <c r="A37"/>
      <c r="B37" s="106" t="s">
        <v>105</v>
      </c>
      <c r="C37" s="106"/>
      <c r="D37" s="106"/>
      <c r="E37" s="106"/>
      <c r="F37" s="106"/>
      <c r="G37" s="106"/>
      <c r="H37" s="106"/>
      <c r="I37" s="106"/>
      <c r="J37" s="106"/>
      <c r="K37" s="106"/>
      <c r="L37" s="79"/>
      <c r="M37" s="107" t="s">
        <v>9</v>
      </c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/>
      <c r="AI37"/>
      <c r="AJ37"/>
      <c r="AK37"/>
      <c r="AL37"/>
    </row>
    <row r="38" spans="1:38" ht="49.5" customHeight="1" x14ac:dyDescent="0.25">
      <c r="A38" s="5"/>
      <c r="B38" s="135" t="s">
        <v>106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5"/>
      <c r="AI38" s="5"/>
      <c r="AJ38" s="5"/>
      <c r="AK38" s="5"/>
      <c r="AL38" s="5"/>
    </row>
    <row r="39" spans="1:38" s="21" customFormat="1" ht="91.5" customHeight="1" thickBot="1" x14ac:dyDescent="0.3">
      <c r="A39"/>
      <c r="B39" s="108" t="s">
        <v>11</v>
      </c>
      <c r="C39" s="108"/>
      <c r="D39" s="108"/>
      <c r="E39" s="108"/>
      <c r="F39" s="108"/>
      <c r="G39" s="108"/>
      <c r="H39" s="108"/>
      <c r="I39" s="108"/>
      <c r="J39" s="108"/>
      <c r="K39" s="108"/>
      <c r="L39" s="80"/>
      <c r="M39" s="109" t="s">
        <v>12</v>
      </c>
      <c r="N39" s="109"/>
      <c r="O39" s="109"/>
      <c r="P39" s="109"/>
      <c r="Q39" s="109" t="s">
        <v>13</v>
      </c>
      <c r="R39" s="109"/>
      <c r="S39" s="109"/>
      <c r="T39" s="109"/>
      <c r="U39" s="7" t="s">
        <v>14</v>
      </c>
      <c r="V39" s="7" t="s">
        <v>15</v>
      </c>
      <c r="W39" s="7" t="s">
        <v>16</v>
      </c>
      <c r="X39" s="8" t="s">
        <v>17</v>
      </c>
      <c r="Y39" s="8" t="s">
        <v>18</v>
      </c>
      <c r="Z39" s="110" t="s">
        <v>19</v>
      </c>
      <c r="AA39" s="110"/>
      <c r="AB39" s="110"/>
      <c r="AC39" s="110"/>
      <c r="AD39" s="8" t="s">
        <v>21</v>
      </c>
      <c r="AE39" s="9" t="s">
        <v>22</v>
      </c>
      <c r="AF39" s="8" t="s">
        <v>23</v>
      </c>
      <c r="AG39" s="8" t="s">
        <v>24</v>
      </c>
      <c r="AH39"/>
      <c r="AI39"/>
      <c r="AJ39"/>
      <c r="AK39"/>
      <c r="AL39"/>
    </row>
    <row r="40" spans="1:38" s="21" customFormat="1" ht="106.35" customHeight="1" thickBot="1" x14ac:dyDescent="0.3">
      <c r="B40" s="106" t="s">
        <v>107</v>
      </c>
      <c r="C40" s="106"/>
      <c r="D40" s="106"/>
      <c r="E40" s="106"/>
      <c r="F40" s="106"/>
      <c r="G40" s="106"/>
      <c r="H40" s="106"/>
      <c r="I40" s="106"/>
      <c r="J40" s="106"/>
      <c r="K40" s="106"/>
      <c r="L40" s="78" t="s">
        <v>211</v>
      </c>
      <c r="M40" s="136" t="s">
        <v>26</v>
      </c>
      <c r="N40" s="136"/>
      <c r="O40" s="136"/>
      <c r="P40" s="136"/>
      <c r="Q40" s="103">
        <v>3025000</v>
      </c>
      <c r="R40" s="103"/>
      <c r="S40" s="103"/>
      <c r="T40" s="103"/>
      <c r="U40" s="32">
        <v>9326923458</v>
      </c>
      <c r="V40" s="33">
        <v>9756909803</v>
      </c>
      <c r="W40" s="34"/>
      <c r="X40" s="35" t="s">
        <v>29</v>
      </c>
      <c r="Y40" s="36"/>
      <c r="Z40" s="137" t="s">
        <v>108</v>
      </c>
      <c r="AA40" s="137"/>
      <c r="AB40" s="137"/>
      <c r="AC40" s="137"/>
      <c r="AD40" s="36"/>
      <c r="AE40" s="37"/>
      <c r="AF40" s="38" t="s">
        <v>109</v>
      </c>
      <c r="AG40" s="39" t="s">
        <v>110</v>
      </c>
    </row>
    <row r="41" spans="1:38" s="5" customFormat="1" ht="110.85" customHeight="1" thickBot="1" x14ac:dyDescent="0.3">
      <c r="A41" s="21"/>
      <c r="B41" s="138" t="s">
        <v>111</v>
      </c>
      <c r="C41" s="138"/>
      <c r="D41" s="138"/>
      <c r="E41" s="138"/>
      <c r="F41" s="138"/>
      <c r="G41" s="138"/>
      <c r="H41" s="138"/>
      <c r="I41" s="138"/>
      <c r="J41" s="138"/>
      <c r="K41" s="138"/>
      <c r="L41" s="78" t="s">
        <v>212</v>
      </c>
      <c r="M41" s="136" t="s">
        <v>26</v>
      </c>
      <c r="N41" s="136"/>
      <c r="O41" s="136"/>
      <c r="P41" s="136"/>
      <c r="Q41" s="103">
        <v>750000</v>
      </c>
      <c r="R41" s="103"/>
      <c r="S41" s="103"/>
      <c r="T41" s="103"/>
      <c r="U41" s="33"/>
      <c r="V41" s="33"/>
      <c r="W41" s="34" t="s">
        <v>112</v>
      </c>
      <c r="X41" s="6" t="s">
        <v>113</v>
      </c>
      <c r="Y41" s="6" t="s">
        <v>114</v>
      </c>
      <c r="Z41" s="137" t="s">
        <v>115</v>
      </c>
      <c r="AA41" s="137"/>
      <c r="AB41" s="137"/>
      <c r="AC41" s="137"/>
      <c r="AD41" s="6"/>
      <c r="AE41" s="40"/>
      <c r="AF41" s="38" t="s">
        <v>43</v>
      </c>
      <c r="AG41" s="39" t="s">
        <v>110</v>
      </c>
      <c r="AH41" s="21"/>
      <c r="AI41" s="21"/>
      <c r="AJ41" s="21"/>
      <c r="AK41" s="21"/>
      <c r="AL41" s="21"/>
    </row>
    <row r="42" spans="1:38" ht="91.5" customHeight="1" x14ac:dyDescent="0.25">
      <c r="A42" s="5"/>
      <c r="B42" s="139" t="s">
        <v>116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5"/>
      <c r="AI42" s="5"/>
      <c r="AJ42" s="5"/>
      <c r="AK42" s="5"/>
      <c r="AL42" s="5"/>
    </row>
    <row r="43" spans="1:38" ht="91.5" customHeight="1" thickBot="1" x14ac:dyDescent="0.3">
      <c r="B43" s="140" t="s">
        <v>11</v>
      </c>
      <c r="C43" s="140"/>
      <c r="D43" s="140"/>
      <c r="E43" s="140"/>
      <c r="F43" s="140"/>
      <c r="G43" s="140"/>
      <c r="H43" s="140"/>
      <c r="I43" s="140"/>
      <c r="J43" s="140"/>
      <c r="K43" s="140"/>
      <c r="L43" s="82"/>
      <c r="M43" s="109" t="s">
        <v>12</v>
      </c>
      <c r="N43" s="109"/>
      <c r="O43" s="109"/>
      <c r="P43" s="109"/>
      <c r="Q43" s="109" t="s">
        <v>13</v>
      </c>
      <c r="R43" s="109"/>
      <c r="S43" s="109"/>
      <c r="T43" s="109"/>
      <c r="U43" s="7" t="s">
        <v>14</v>
      </c>
      <c r="V43" s="7" t="s">
        <v>15</v>
      </c>
      <c r="W43" s="7" t="s">
        <v>16</v>
      </c>
      <c r="X43" s="8" t="s">
        <v>17</v>
      </c>
      <c r="Y43" s="8" t="s">
        <v>18</v>
      </c>
      <c r="Z43" s="141"/>
      <c r="AA43" s="141"/>
      <c r="AB43" s="141"/>
      <c r="AC43" s="141"/>
      <c r="AD43" s="8" t="s">
        <v>21</v>
      </c>
      <c r="AE43" s="9" t="s">
        <v>22</v>
      </c>
      <c r="AF43" s="8" t="s">
        <v>23</v>
      </c>
      <c r="AG43" s="8" t="s">
        <v>24</v>
      </c>
    </row>
    <row r="44" spans="1:38" s="21" customFormat="1" ht="91.5" customHeight="1" thickBot="1" x14ac:dyDescent="0.3">
      <c r="A44"/>
      <c r="B44" s="93" t="s">
        <v>117</v>
      </c>
      <c r="C44" s="93"/>
      <c r="D44" s="93"/>
      <c r="E44" s="93"/>
      <c r="F44" s="93"/>
      <c r="G44" s="93"/>
      <c r="H44" s="93"/>
      <c r="I44" s="93"/>
      <c r="J44" s="93"/>
      <c r="K44" s="93"/>
      <c r="L44" s="147" t="s">
        <v>213</v>
      </c>
      <c r="M44" s="94" t="s">
        <v>26</v>
      </c>
      <c r="N44" s="94"/>
      <c r="O44" s="94"/>
      <c r="P44" s="41"/>
      <c r="Q44" s="95">
        <v>1336000</v>
      </c>
      <c r="R44" s="95"/>
      <c r="S44" s="95"/>
      <c r="T44" s="95"/>
      <c r="U44" s="42"/>
      <c r="V44" s="42"/>
      <c r="W44" s="42"/>
      <c r="X44" s="43"/>
      <c r="Y44" s="43"/>
      <c r="Z44" s="142"/>
      <c r="AA44" s="142"/>
      <c r="AB44" s="142"/>
      <c r="AC44" s="142"/>
      <c r="AD44" s="6"/>
      <c r="AE44" s="40"/>
      <c r="AF44" s="44" t="s">
        <v>31</v>
      </c>
      <c r="AG44" s="143" t="s">
        <v>118</v>
      </c>
      <c r="AH44"/>
      <c r="AI44"/>
      <c r="AJ44"/>
      <c r="AK44"/>
      <c r="AL44"/>
    </row>
    <row r="45" spans="1:38" s="21" customFormat="1" ht="79.900000000000006" customHeight="1" thickBot="1" x14ac:dyDescent="0.3"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148"/>
      <c r="M45" s="144" t="s">
        <v>119</v>
      </c>
      <c r="N45" s="144"/>
      <c r="O45" s="144"/>
      <c r="P45" s="144"/>
      <c r="Q45" s="145">
        <v>454727.56</v>
      </c>
      <c r="R45" s="145"/>
      <c r="S45" s="145"/>
      <c r="T45" s="145"/>
      <c r="U45" s="33"/>
      <c r="V45" s="33"/>
      <c r="W45" s="33"/>
      <c r="X45" s="6"/>
      <c r="Y45" s="6"/>
      <c r="Z45" s="146"/>
      <c r="AA45" s="146"/>
      <c r="AB45" s="146"/>
      <c r="AC45" s="146"/>
      <c r="AF45" s="44" t="s">
        <v>120</v>
      </c>
      <c r="AG45" s="143"/>
    </row>
    <row r="46" spans="1:38" s="21" customFormat="1" ht="95.45" customHeight="1" thickBot="1" x14ac:dyDescent="0.3">
      <c r="B46" s="93" t="s">
        <v>121</v>
      </c>
      <c r="C46" s="93"/>
      <c r="D46" s="93"/>
      <c r="E46" s="93"/>
      <c r="F46" s="93"/>
      <c r="G46" s="93"/>
      <c r="H46" s="93"/>
      <c r="I46" s="93"/>
      <c r="J46" s="93"/>
      <c r="K46" s="93"/>
      <c r="L46" s="149" t="s">
        <v>214</v>
      </c>
      <c r="M46" s="94" t="s">
        <v>26</v>
      </c>
      <c r="N46" s="94"/>
      <c r="O46" s="94"/>
      <c r="P46" s="41"/>
      <c r="Q46" s="97">
        <v>1700000</v>
      </c>
      <c r="R46" s="97"/>
      <c r="S46" s="97"/>
      <c r="T46" s="97"/>
      <c r="U46" s="33"/>
      <c r="V46" s="33"/>
      <c r="W46" s="33"/>
      <c r="X46" s="6"/>
      <c r="Y46" s="6"/>
      <c r="Z46" s="142"/>
      <c r="AA46" s="142"/>
      <c r="AB46" s="142"/>
      <c r="AC46" s="142"/>
      <c r="AD46" s="6"/>
      <c r="AE46" s="40"/>
      <c r="AF46" s="44" t="s">
        <v>31</v>
      </c>
      <c r="AG46" s="143" t="s">
        <v>118</v>
      </c>
    </row>
    <row r="47" spans="1:38" s="21" customFormat="1" ht="60" customHeight="1" thickBot="1" x14ac:dyDescent="0.3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147"/>
      <c r="M47" s="144" t="s">
        <v>119</v>
      </c>
      <c r="N47" s="144"/>
      <c r="O47" s="144"/>
      <c r="P47" s="144"/>
      <c r="Q47" s="97">
        <v>220882.72</v>
      </c>
      <c r="R47" s="97"/>
      <c r="S47" s="97"/>
      <c r="T47" s="97"/>
      <c r="U47" s="33"/>
      <c r="V47" s="33"/>
      <c r="W47" s="33"/>
      <c r="X47" s="6"/>
      <c r="Y47" s="6"/>
      <c r="Z47" s="146"/>
      <c r="AA47" s="146"/>
      <c r="AB47" s="146"/>
      <c r="AC47" s="146"/>
      <c r="AD47" s="6"/>
      <c r="AE47" s="40"/>
      <c r="AF47" s="44" t="s">
        <v>120</v>
      </c>
      <c r="AG47" s="143"/>
    </row>
    <row r="48" spans="1:38" s="21" customFormat="1" ht="120" customHeight="1" thickBot="1" x14ac:dyDescent="0.3">
      <c r="B48" s="96" t="s">
        <v>122</v>
      </c>
      <c r="C48" s="96"/>
      <c r="D48" s="96"/>
      <c r="E48" s="96"/>
      <c r="F48" s="96"/>
      <c r="G48" s="96"/>
      <c r="H48" s="96"/>
      <c r="I48" s="96"/>
      <c r="J48" s="96"/>
      <c r="K48" s="96"/>
      <c r="L48" s="154" t="s">
        <v>215</v>
      </c>
      <c r="M48" s="94" t="s">
        <v>26</v>
      </c>
      <c r="N48" s="94"/>
      <c r="O48" s="94"/>
      <c r="P48" s="41"/>
      <c r="Q48" s="97">
        <v>396000</v>
      </c>
      <c r="R48" s="97"/>
      <c r="S48" s="97"/>
      <c r="T48" s="97"/>
      <c r="U48" s="33"/>
      <c r="V48" s="33"/>
      <c r="W48" s="33"/>
      <c r="X48" s="6"/>
      <c r="Y48" s="6"/>
      <c r="Z48" s="150"/>
      <c r="AA48" s="150"/>
      <c r="AB48" s="150"/>
      <c r="AC48" s="150"/>
      <c r="AD48" s="6"/>
      <c r="AE48" s="40"/>
      <c r="AF48" s="44" t="s">
        <v>31</v>
      </c>
      <c r="AG48" s="143" t="s">
        <v>123</v>
      </c>
    </row>
    <row r="49" spans="1:38" s="21" customFormat="1" ht="85.5" customHeight="1" thickBot="1" x14ac:dyDescent="0.3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155"/>
      <c r="M49" s="144" t="s">
        <v>119</v>
      </c>
      <c r="N49" s="144"/>
      <c r="O49" s="144"/>
      <c r="P49" s="144"/>
      <c r="Q49" s="97">
        <v>167508.6</v>
      </c>
      <c r="R49" s="97"/>
      <c r="S49" s="97"/>
      <c r="T49" s="97"/>
      <c r="U49" s="33"/>
      <c r="V49" s="33"/>
      <c r="W49" s="33"/>
      <c r="X49" s="6"/>
      <c r="Y49" s="6"/>
      <c r="Z49" s="151"/>
      <c r="AA49" s="151"/>
      <c r="AB49" s="151"/>
      <c r="AC49" s="151"/>
      <c r="AD49" s="6"/>
      <c r="AE49" s="40"/>
      <c r="AF49" s="44" t="s">
        <v>120</v>
      </c>
      <c r="AG49" s="143"/>
    </row>
    <row r="50" spans="1:38" s="21" customFormat="1" ht="100.9" customHeight="1" thickBot="1" x14ac:dyDescent="0.3">
      <c r="B50" s="98" t="s">
        <v>124</v>
      </c>
      <c r="C50" s="98"/>
      <c r="D50" s="98"/>
      <c r="E50" s="98"/>
      <c r="F50" s="98"/>
      <c r="G50" s="98"/>
      <c r="H50" s="98"/>
      <c r="I50" s="98"/>
      <c r="J50" s="98"/>
      <c r="K50" s="98"/>
      <c r="L50" s="156" t="s">
        <v>216</v>
      </c>
      <c r="M50" s="94" t="s">
        <v>26</v>
      </c>
      <c r="N50" s="94"/>
      <c r="O50" s="94"/>
      <c r="P50" s="41"/>
      <c r="Q50" s="152">
        <v>1160000</v>
      </c>
      <c r="R50" s="152"/>
      <c r="S50" s="152"/>
      <c r="T50" s="152"/>
      <c r="U50" s="45"/>
      <c r="V50" s="45"/>
      <c r="W50" s="45"/>
      <c r="X50" s="46"/>
      <c r="Y50" s="47"/>
      <c r="Z50" s="146"/>
      <c r="AA50" s="146"/>
      <c r="AB50" s="146"/>
      <c r="AC50" s="146"/>
      <c r="AD50" s="6"/>
      <c r="AE50" s="40"/>
      <c r="AF50" s="44" t="s">
        <v>31</v>
      </c>
      <c r="AG50" s="143" t="s">
        <v>123</v>
      </c>
    </row>
    <row r="51" spans="1:38" s="21" customFormat="1" ht="71.849999999999994" customHeight="1" thickBot="1" x14ac:dyDescent="0.3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155"/>
      <c r="M51" s="144" t="s">
        <v>119</v>
      </c>
      <c r="N51" s="144"/>
      <c r="O51" s="144"/>
      <c r="P51" s="144"/>
      <c r="Q51" s="103">
        <v>253854.67</v>
      </c>
      <c r="R51" s="103"/>
      <c r="S51" s="103"/>
      <c r="T51" s="103"/>
      <c r="U51" s="48"/>
      <c r="V51" s="48"/>
      <c r="W51" s="48"/>
      <c r="X51" s="48"/>
      <c r="Y51" s="48"/>
      <c r="Z51" s="153"/>
      <c r="AA51" s="153"/>
      <c r="AB51" s="153"/>
      <c r="AC51" s="153"/>
      <c r="AD51" s="6"/>
      <c r="AE51" s="40"/>
      <c r="AF51" s="44" t="s">
        <v>120</v>
      </c>
      <c r="AG51" s="143"/>
    </row>
    <row r="52" spans="1:38" s="21" customFormat="1" ht="95.45" customHeight="1" thickBot="1" x14ac:dyDescent="0.3">
      <c r="B52" s="98" t="s">
        <v>125</v>
      </c>
      <c r="C52" s="98"/>
      <c r="D52" s="98"/>
      <c r="E52" s="98"/>
      <c r="F52" s="98"/>
      <c r="G52" s="98"/>
      <c r="H52" s="98"/>
      <c r="I52" s="98"/>
      <c r="J52" s="98"/>
      <c r="K52" s="98"/>
      <c r="L52" s="156" t="s">
        <v>217</v>
      </c>
      <c r="M52" s="94" t="s">
        <v>26</v>
      </c>
      <c r="N52" s="94"/>
      <c r="O52" s="94"/>
      <c r="P52" s="41"/>
      <c r="Q52" s="100">
        <v>1380000</v>
      </c>
      <c r="R52" s="100"/>
      <c r="S52" s="100"/>
      <c r="T52" s="100"/>
      <c r="U52" s="49"/>
      <c r="V52" s="49"/>
      <c r="W52" s="50"/>
      <c r="X52" s="51"/>
      <c r="Y52" s="51"/>
      <c r="Z52" s="157"/>
      <c r="AA52" s="157"/>
      <c r="AB52" s="157"/>
      <c r="AC52" s="157"/>
      <c r="AD52" s="6"/>
      <c r="AE52" s="40"/>
      <c r="AF52" s="44" t="s">
        <v>31</v>
      </c>
      <c r="AG52" s="143" t="s">
        <v>123</v>
      </c>
    </row>
    <row r="53" spans="1:38" s="21" customFormat="1" ht="63.6" customHeight="1" thickBot="1" x14ac:dyDescent="0.3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154"/>
      <c r="M53" s="144" t="s">
        <v>119</v>
      </c>
      <c r="N53" s="144"/>
      <c r="O53" s="144"/>
      <c r="P53" s="144"/>
      <c r="Q53" s="158">
        <v>229701.73</v>
      </c>
      <c r="R53" s="158"/>
      <c r="S53" s="158"/>
      <c r="T53" s="158"/>
      <c r="U53" s="50"/>
      <c r="V53" s="50"/>
      <c r="W53" s="50"/>
      <c r="X53" s="52"/>
      <c r="Y53" s="52"/>
      <c r="Z53" s="151"/>
      <c r="AA53" s="151"/>
      <c r="AB53" s="151"/>
      <c r="AC53" s="151"/>
      <c r="AD53" s="6"/>
      <c r="AE53" s="40"/>
      <c r="AF53" s="44" t="s">
        <v>120</v>
      </c>
      <c r="AG53" s="143"/>
    </row>
    <row r="54" spans="1:38" s="21" customFormat="1" ht="93.6" customHeight="1" thickBot="1" x14ac:dyDescent="0.3">
      <c r="B54" s="93" t="s">
        <v>126</v>
      </c>
      <c r="C54" s="93"/>
      <c r="D54" s="93"/>
      <c r="E54" s="93"/>
      <c r="F54" s="93"/>
      <c r="G54" s="93"/>
      <c r="H54" s="93"/>
      <c r="I54" s="93"/>
      <c r="J54" s="93"/>
      <c r="K54" s="93"/>
      <c r="L54" s="161" t="s">
        <v>218</v>
      </c>
      <c r="M54" s="94" t="s">
        <v>26</v>
      </c>
      <c r="N54" s="94"/>
      <c r="O54" s="94"/>
      <c r="P54" s="41"/>
      <c r="Q54" s="152">
        <v>1670731.74</v>
      </c>
      <c r="R54" s="152"/>
      <c r="S54" s="152"/>
      <c r="T54" s="152"/>
      <c r="U54" s="33"/>
      <c r="V54" s="33"/>
      <c r="W54" s="34"/>
      <c r="X54" s="6"/>
      <c r="Y54" s="6"/>
      <c r="Z54" s="142"/>
      <c r="AA54" s="142"/>
      <c r="AB54" s="142"/>
      <c r="AC54" s="142"/>
      <c r="AD54" s="6"/>
      <c r="AE54" s="40"/>
      <c r="AF54" s="44" t="s">
        <v>31</v>
      </c>
      <c r="AG54" s="143" t="s">
        <v>123</v>
      </c>
    </row>
    <row r="55" spans="1:38" s="21" customFormat="1" ht="55.5" customHeight="1" thickBot="1" x14ac:dyDescent="0.3"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161"/>
      <c r="M55" s="159" t="s">
        <v>119</v>
      </c>
      <c r="N55" s="159"/>
      <c r="O55" s="159"/>
      <c r="P55" s="159"/>
      <c r="Q55" s="160">
        <v>179495.93</v>
      </c>
      <c r="R55" s="160"/>
      <c r="S55" s="160"/>
      <c r="T55" s="160"/>
      <c r="U55" s="34"/>
      <c r="V55" s="34"/>
      <c r="W55" s="34"/>
      <c r="X55" s="53"/>
      <c r="Y55" s="53"/>
      <c r="Z55" s="151"/>
      <c r="AA55" s="151"/>
      <c r="AB55" s="151"/>
      <c r="AC55" s="151"/>
      <c r="AD55" s="6"/>
      <c r="AE55" s="40"/>
      <c r="AF55" s="44" t="s">
        <v>120</v>
      </c>
      <c r="AG55" s="143"/>
    </row>
    <row r="56" spans="1:38" s="5" customFormat="1" ht="107.25" customHeight="1" thickBot="1" x14ac:dyDescent="0.3">
      <c r="A56" s="21"/>
      <c r="B56" s="93" t="s">
        <v>127</v>
      </c>
      <c r="C56" s="93"/>
      <c r="D56" s="93"/>
      <c r="E56" s="93"/>
      <c r="F56" s="93"/>
      <c r="G56" s="93"/>
      <c r="H56" s="73"/>
      <c r="I56" s="73"/>
      <c r="J56" s="73"/>
      <c r="K56" s="73"/>
      <c r="L56" s="83" t="s">
        <v>219</v>
      </c>
      <c r="M56" s="101" t="s">
        <v>119</v>
      </c>
      <c r="N56" s="101"/>
      <c r="O56" s="101"/>
      <c r="P56" s="54"/>
      <c r="Q56" s="92">
        <v>103097.05</v>
      </c>
      <c r="R56" s="92"/>
      <c r="S56" s="92"/>
      <c r="T56" s="92"/>
      <c r="Z56" s="153"/>
      <c r="AA56" s="153"/>
      <c r="AB56" s="153"/>
      <c r="AC56" s="153"/>
      <c r="AD56"/>
      <c r="AE56"/>
      <c r="AF56" s="44" t="s">
        <v>120</v>
      </c>
      <c r="AG56" s="55" t="s">
        <v>123</v>
      </c>
      <c r="AH56" s="21"/>
      <c r="AI56" s="21"/>
      <c r="AJ56" s="21"/>
      <c r="AK56" s="21"/>
      <c r="AL56" s="21"/>
    </row>
    <row r="57" spans="1:38" ht="91.5" customHeight="1" x14ac:dyDescent="0.25">
      <c r="A57" s="5"/>
      <c r="B57" s="139" t="s">
        <v>184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 t="s">
        <v>24</v>
      </c>
      <c r="AH57" s="5"/>
      <c r="AI57" s="5"/>
      <c r="AJ57" s="5"/>
      <c r="AK57" s="5"/>
      <c r="AL57" s="5"/>
    </row>
    <row r="58" spans="1:38" ht="74.45" customHeight="1" x14ac:dyDescent="0.25">
      <c r="B58" s="140" t="s">
        <v>11</v>
      </c>
      <c r="C58" s="140"/>
      <c r="D58" s="140"/>
      <c r="E58" s="140"/>
      <c r="F58" s="140"/>
      <c r="G58" s="140"/>
      <c r="H58" s="140"/>
      <c r="I58" s="140"/>
      <c r="J58" s="140"/>
      <c r="K58" s="140"/>
      <c r="L58" s="82" t="s">
        <v>168</v>
      </c>
      <c r="M58" s="162" t="s">
        <v>12</v>
      </c>
      <c r="N58" s="162"/>
      <c r="O58" s="162"/>
      <c r="P58" s="162"/>
      <c r="Q58" s="163" t="s">
        <v>13</v>
      </c>
      <c r="R58" s="163"/>
      <c r="S58" s="163"/>
      <c r="T58" s="163"/>
      <c r="U58" s="74" t="s">
        <v>14</v>
      </c>
      <c r="V58" s="74" t="s">
        <v>15</v>
      </c>
      <c r="W58" s="74" t="s">
        <v>16</v>
      </c>
      <c r="X58" s="75" t="s">
        <v>17</v>
      </c>
      <c r="Y58" s="75" t="s">
        <v>18</v>
      </c>
      <c r="Z58" s="164"/>
      <c r="AA58" s="164"/>
      <c r="AB58" s="164"/>
      <c r="AC58" s="164"/>
      <c r="AD58" s="75" t="s">
        <v>21</v>
      </c>
      <c r="AE58" s="76" t="s">
        <v>22</v>
      </c>
      <c r="AF58" s="75" t="s">
        <v>23</v>
      </c>
      <c r="AG58" s="75" t="s">
        <v>24</v>
      </c>
    </row>
    <row r="59" spans="1:38" ht="106.35" customHeight="1" x14ac:dyDescent="0.25">
      <c r="B59" s="93" t="s">
        <v>128</v>
      </c>
      <c r="C59" s="93"/>
      <c r="D59" s="93"/>
      <c r="E59" s="93"/>
      <c r="F59" s="93"/>
      <c r="G59" s="93"/>
      <c r="H59" s="93"/>
      <c r="I59" s="93"/>
      <c r="J59" s="93"/>
      <c r="K59" s="93"/>
      <c r="L59" s="83" t="s">
        <v>185</v>
      </c>
      <c r="M59" s="102" t="s">
        <v>119</v>
      </c>
      <c r="N59" s="102"/>
      <c r="O59" s="102"/>
      <c r="P59" s="102"/>
      <c r="Q59" s="103">
        <v>2543237.1800000002</v>
      </c>
      <c r="R59" s="103"/>
      <c r="S59" s="103"/>
      <c r="T59" s="103"/>
      <c r="U59" s="32">
        <v>9326923458</v>
      </c>
      <c r="V59" s="33">
        <v>9756909803</v>
      </c>
      <c r="W59" s="34"/>
      <c r="X59" s="35" t="s">
        <v>29</v>
      </c>
      <c r="Y59" s="36"/>
      <c r="Z59" s="137"/>
      <c r="AA59" s="137"/>
      <c r="AB59" s="137"/>
      <c r="AC59" s="137"/>
      <c r="AD59" s="36"/>
      <c r="AE59" s="36"/>
      <c r="AF59" s="56" t="s">
        <v>129</v>
      </c>
      <c r="AG59" s="57" t="s">
        <v>130</v>
      </c>
    </row>
    <row r="60" spans="1:38" ht="110.85" customHeight="1" x14ac:dyDescent="0.25">
      <c r="B60" s="93" t="s">
        <v>131</v>
      </c>
      <c r="C60" s="93"/>
      <c r="D60" s="93"/>
      <c r="E60" s="93"/>
      <c r="F60" s="93"/>
      <c r="G60" s="93"/>
      <c r="H60" s="93"/>
      <c r="I60" s="93"/>
      <c r="J60" s="93"/>
      <c r="K60" s="93"/>
      <c r="L60" s="83" t="s">
        <v>186</v>
      </c>
      <c r="M60" s="102" t="s">
        <v>119</v>
      </c>
      <c r="N60" s="102"/>
      <c r="O60" s="102"/>
      <c r="P60" s="102"/>
      <c r="Q60" s="103">
        <v>226138</v>
      </c>
      <c r="R60" s="103"/>
      <c r="S60" s="103"/>
      <c r="T60" s="103"/>
      <c r="U60" s="33"/>
      <c r="V60" s="33"/>
      <c r="W60" s="34" t="s">
        <v>112</v>
      </c>
      <c r="X60" s="6" t="s">
        <v>113</v>
      </c>
      <c r="Y60" s="6" t="s">
        <v>114</v>
      </c>
      <c r="Z60" s="137"/>
      <c r="AA60" s="137"/>
      <c r="AB60" s="137"/>
      <c r="AC60" s="137"/>
      <c r="AD60" s="6"/>
      <c r="AE60" s="77"/>
      <c r="AF60" s="56" t="s">
        <v>129</v>
      </c>
      <c r="AG60" s="57" t="s">
        <v>130</v>
      </c>
    </row>
    <row r="61" spans="1:38" ht="110.85" customHeight="1" x14ac:dyDescent="0.25">
      <c r="B61" s="93" t="s">
        <v>132</v>
      </c>
      <c r="C61" s="93"/>
      <c r="D61" s="93"/>
      <c r="E61" s="93"/>
      <c r="F61" s="93"/>
      <c r="G61" s="93"/>
      <c r="H61" s="93"/>
      <c r="I61" s="93"/>
      <c r="J61" s="93"/>
      <c r="K61" s="93"/>
      <c r="L61" s="83" t="s">
        <v>187</v>
      </c>
      <c r="M61" s="102" t="s">
        <v>119</v>
      </c>
      <c r="N61" s="102"/>
      <c r="O61" s="102"/>
      <c r="P61" s="102"/>
      <c r="Q61" s="103">
        <v>41499.300000000003</v>
      </c>
      <c r="R61" s="103"/>
      <c r="S61" s="103"/>
      <c r="T61" s="103"/>
      <c r="U61" s="33"/>
      <c r="V61" s="33"/>
      <c r="W61" s="34" t="s">
        <v>112</v>
      </c>
      <c r="X61" s="6" t="s">
        <v>113</v>
      </c>
      <c r="Y61" s="6" t="s">
        <v>114</v>
      </c>
      <c r="Z61" s="137"/>
      <c r="AA61" s="137"/>
      <c r="AB61" s="137"/>
      <c r="AC61" s="137"/>
      <c r="AD61" s="6"/>
      <c r="AE61" s="77"/>
      <c r="AF61" s="56" t="s">
        <v>129</v>
      </c>
      <c r="AG61" s="57" t="s">
        <v>130</v>
      </c>
    </row>
    <row r="62" spans="1:38" ht="127.35" customHeight="1" x14ac:dyDescent="0.25">
      <c r="B62" s="93" t="s">
        <v>133</v>
      </c>
      <c r="C62" s="93"/>
      <c r="D62" s="93"/>
      <c r="E62" s="93"/>
      <c r="F62" s="93"/>
      <c r="G62" s="93"/>
      <c r="H62" s="93"/>
      <c r="I62" s="93"/>
      <c r="J62" s="93"/>
      <c r="K62" s="93"/>
      <c r="L62" s="83" t="s">
        <v>188</v>
      </c>
      <c r="M62" s="102" t="s">
        <v>119</v>
      </c>
      <c r="N62" s="102"/>
      <c r="O62" s="102"/>
      <c r="P62" s="102"/>
      <c r="Q62" s="103">
        <v>530000</v>
      </c>
      <c r="R62" s="103"/>
      <c r="S62" s="103"/>
      <c r="T62" s="103"/>
      <c r="U62" s="33"/>
      <c r="V62" s="33"/>
      <c r="W62" s="34" t="s">
        <v>112</v>
      </c>
      <c r="X62" s="6" t="s">
        <v>113</v>
      </c>
      <c r="Y62" s="6" t="s">
        <v>114</v>
      </c>
      <c r="Z62" s="137"/>
      <c r="AA62" s="137"/>
      <c r="AB62" s="137"/>
      <c r="AC62" s="137"/>
      <c r="AD62" s="6"/>
      <c r="AE62" s="77"/>
      <c r="AF62" s="56" t="s">
        <v>180</v>
      </c>
      <c r="AG62" s="57" t="s">
        <v>135</v>
      </c>
    </row>
    <row r="63" spans="1:38" ht="127.35" customHeight="1" x14ac:dyDescent="0.25">
      <c r="B63" s="93" t="s">
        <v>136</v>
      </c>
      <c r="C63" s="93"/>
      <c r="D63" s="93"/>
      <c r="E63" s="93"/>
      <c r="F63" s="93"/>
      <c r="G63" s="93"/>
      <c r="H63" s="93"/>
      <c r="I63" s="93"/>
      <c r="J63" s="93"/>
      <c r="K63" s="93"/>
      <c r="L63" s="83" t="s">
        <v>189</v>
      </c>
      <c r="M63" s="102" t="s">
        <v>119</v>
      </c>
      <c r="N63" s="102"/>
      <c r="O63" s="102"/>
      <c r="P63" s="102"/>
      <c r="Q63" s="103">
        <v>994414.5</v>
      </c>
      <c r="R63" s="103"/>
      <c r="S63" s="103"/>
      <c r="T63" s="103"/>
      <c r="U63" s="33"/>
      <c r="V63" s="33"/>
      <c r="W63" s="34" t="s">
        <v>112</v>
      </c>
      <c r="X63" s="6" t="s">
        <v>113</v>
      </c>
      <c r="Y63" s="6" t="s">
        <v>114</v>
      </c>
      <c r="Z63" s="137"/>
      <c r="AA63" s="137"/>
      <c r="AB63" s="137"/>
      <c r="AC63" s="137"/>
      <c r="AD63" s="6"/>
      <c r="AE63" s="77"/>
      <c r="AF63" s="56" t="s">
        <v>134</v>
      </c>
      <c r="AG63" s="57" t="s">
        <v>135</v>
      </c>
    </row>
    <row r="64" spans="1:38" ht="110.85" customHeight="1" x14ac:dyDescent="0.25">
      <c r="B64" s="93" t="s">
        <v>137</v>
      </c>
      <c r="C64" s="93"/>
      <c r="D64" s="93"/>
      <c r="E64" s="93"/>
      <c r="F64" s="93"/>
      <c r="G64" s="93"/>
      <c r="H64" s="93"/>
      <c r="I64" s="93"/>
      <c r="J64" s="93"/>
      <c r="K64" s="93"/>
      <c r="L64" s="83" t="s">
        <v>190</v>
      </c>
      <c r="M64" s="102" t="s">
        <v>119</v>
      </c>
      <c r="N64" s="102"/>
      <c r="O64" s="102"/>
      <c r="P64" s="102"/>
      <c r="Q64" s="103">
        <v>39559.26</v>
      </c>
      <c r="R64" s="103"/>
      <c r="S64" s="103"/>
      <c r="T64" s="103"/>
      <c r="U64" s="33"/>
      <c r="V64" s="33"/>
      <c r="W64" s="34" t="s">
        <v>112</v>
      </c>
      <c r="X64" s="6" t="s">
        <v>113</v>
      </c>
      <c r="Y64" s="6" t="s">
        <v>114</v>
      </c>
      <c r="Z64" s="137"/>
      <c r="AA64" s="137"/>
      <c r="AB64" s="137"/>
      <c r="AC64" s="137"/>
      <c r="AD64" s="6"/>
      <c r="AE64" s="77"/>
      <c r="AF64" s="56" t="s">
        <v>129</v>
      </c>
      <c r="AG64" s="57" t="s">
        <v>130</v>
      </c>
    </row>
    <row r="65" spans="2:33" ht="110.85" customHeight="1" x14ac:dyDescent="0.25">
      <c r="B65" s="93" t="s">
        <v>138</v>
      </c>
      <c r="C65" s="93"/>
      <c r="D65" s="93"/>
      <c r="E65" s="93"/>
      <c r="F65" s="93"/>
      <c r="G65" s="93"/>
      <c r="H65" s="93"/>
      <c r="I65" s="93"/>
      <c r="J65" s="93"/>
      <c r="K65" s="93"/>
      <c r="L65" s="83" t="s">
        <v>191</v>
      </c>
      <c r="M65" s="102" t="s">
        <v>119</v>
      </c>
      <c r="N65" s="102"/>
      <c r="O65" s="102"/>
      <c r="P65" s="102"/>
      <c r="Q65" s="103">
        <v>226138</v>
      </c>
      <c r="R65" s="103"/>
      <c r="S65" s="103"/>
      <c r="T65" s="103"/>
      <c r="U65" s="33"/>
      <c r="V65" s="33"/>
      <c r="W65" s="34" t="s">
        <v>112</v>
      </c>
      <c r="X65" s="6" t="s">
        <v>113</v>
      </c>
      <c r="Y65" s="6" t="s">
        <v>114</v>
      </c>
      <c r="Z65" s="137"/>
      <c r="AA65" s="137"/>
      <c r="AB65" s="137"/>
      <c r="AC65" s="137"/>
      <c r="AD65" s="6"/>
      <c r="AE65" s="77"/>
      <c r="AF65" s="56" t="s">
        <v>129</v>
      </c>
      <c r="AG65" s="57" t="s">
        <v>130</v>
      </c>
    </row>
    <row r="66" spans="2:33" ht="127.35" customHeight="1" x14ac:dyDescent="0.25">
      <c r="B66" s="93" t="s">
        <v>139</v>
      </c>
      <c r="C66" s="93"/>
      <c r="D66" s="93"/>
      <c r="E66" s="93"/>
      <c r="F66" s="93"/>
      <c r="G66" s="93"/>
      <c r="H66" s="93"/>
      <c r="I66" s="93"/>
      <c r="J66" s="93"/>
      <c r="K66" s="93"/>
      <c r="L66" s="83" t="s">
        <v>192</v>
      </c>
      <c r="M66" s="102" t="s">
        <v>119</v>
      </c>
      <c r="N66" s="102"/>
      <c r="O66" s="102"/>
      <c r="P66" s="102"/>
      <c r="Q66" s="103">
        <v>957034.5</v>
      </c>
      <c r="R66" s="103"/>
      <c r="S66" s="103"/>
      <c r="T66" s="103"/>
      <c r="U66" s="33"/>
      <c r="V66" s="33"/>
      <c r="W66" s="34" t="s">
        <v>112</v>
      </c>
      <c r="X66" s="6" t="s">
        <v>113</v>
      </c>
      <c r="Y66" s="6" t="s">
        <v>114</v>
      </c>
      <c r="Z66" s="137"/>
      <c r="AA66" s="137"/>
      <c r="AB66" s="137"/>
      <c r="AC66" s="137"/>
      <c r="AD66" s="6"/>
      <c r="AE66" s="77"/>
      <c r="AF66" s="56" t="s">
        <v>134</v>
      </c>
      <c r="AG66" s="57" t="s">
        <v>135</v>
      </c>
    </row>
    <row r="67" spans="2:33" ht="110.85" customHeight="1" x14ac:dyDescent="0.25">
      <c r="B67" s="93" t="s">
        <v>140</v>
      </c>
      <c r="C67" s="93"/>
      <c r="D67" s="93"/>
      <c r="E67" s="93"/>
      <c r="F67" s="93"/>
      <c r="G67" s="93"/>
      <c r="H67" s="93"/>
      <c r="I67" s="93"/>
      <c r="J67" s="93"/>
      <c r="K67" s="93"/>
      <c r="L67" s="83" t="s">
        <v>193</v>
      </c>
      <c r="M67" s="102" t="s">
        <v>119</v>
      </c>
      <c r="N67" s="102"/>
      <c r="O67" s="102"/>
      <c r="P67" s="102"/>
      <c r="Q67" s="103">
        <v>82000</v>
      </c>
      <c r="R67" s="103"/>
      <c r="S67" s="103"/>
      <c r="T67" s="103"/>
      <c r="U67" s="33"/>
      <c r="V67" s="33"/>
      <c r="W67" s="34" t="s">
        <v>112</v>
      </c>
      <c r="X67" s="6" t="s">
        <v>113</v>
      </c>
      <c r="Y67" s="6" t="s">
        <v>114</v>
      </c>
      <c r="Z67" s="137"/>
      <c r="AA67" s="137"/>
      <c r="AB67" s="137"/>
      <c r="AC67" s="137"/>
      <c r="AD67" s="6"/>
      <c r="AE67" s="77"/>
      <c r="AF67" s="56" t="s">
        <v>129</v>
      </c>
      <c r="AG67" s="57" t="s">
        <v>130</v>
      </c>
    </row>
    <row r="68" spans="2:33" ht="127.35" customHeight="1" x14ac:dyDescent="0.25">
      <c r="B68" s="93" t="s">
        <v>141</v>
      </c>
      <c r="C68" s="93"/>
      <c r="D68" s="93"/>
      <c r="E68" s="93"/>
      <c r="F68" s="93"/>
      <c r="G68" s="93"/>
      <c r="H68" s="93"/>
      <c r="I68" s="93"/>
      <c r="J68" s="93"/>
      <c r="K68" s="93"/>
      <c r="L68" s="83" t="s">
        <v>194</v>
      </c>
      <c r="M68" s="102" t="s">
        <v>119</v>
      </c>
      <c r="N68" s="102"/>
      <c r="O68" s="102"/>
      <c r="P68" s="102"/>
      <c r="Q68" s="103">
        <v>530000</v>
      </c>
      <c r="R68" s="103"/>
      <c r="S68" s="103"/>
      <c r="T68" s="103"/>
      <c r="U68" s="33"/>
      <c r="V68" s="33"/>
      <c r="W68" s="34" t="s">
        <v>112</v>
      </c>
      <c r="X68" s="6" t="s">
        <v>113</v>
      </c>
      <c r="Y68" s="6" t="s">
        <v>114</v>
      </c>
      <c r="Z68" s="137"/>
      <c r="AA68" s="137"/>
      <c r="AB68" s="137"/>
      <c r="AC68" s="137"/>
      <c r="AD68" s="6"/>
      <c r="AE68" s="77"/>
      <c r="AF68" s="56" t="s">
        <v>134</v>
      </c>
      <c r="AG68" s="57" t="s">
        <v>135</v>
      </c>
    </row>
    <row r="69" spans="2:33" ht="127.35" customHeight="1" x14ac:dyDescent="0.25">
      <c r="B69" s="93" t="s">
        <v>142</v>
      </c>
      <c r="C69" s="93"/>
      <c r="D69" s="93"/>
      <c r="E69" s="93"/>
      <c r="F69" s="93"/>
      <c r="G69" s="93"/>
      <c r="H69" s="93"/>
      <c r="I69" s="93"/>
      <c r="J69" s="93"/>
      <c r="K69" s="93"/>
      <c r="L69" s="83" t="s">
        <v>195</v>
      </c>
      <c r="M69" s="102" t="s">
        <v>119</v>
      </c>
      <c r="N69" s="102"/>
      <c r="O69" s="102"/>
      <c r="P69" s="102"/>
      <c r="Q69" s="103">
        <v>173596.2</v>
      </c>
      <c r="R69" s="103"/>
      <c r="S69" s="103"/>
      <c r="T69" s="103"/>
      <c r="U69" s="33"/>
      <c r="V69" s="33"/>
      <c r="W69" s="34" t="s">
        <v>112</v>
      </c>
      <c r="X69" s="6" t="s">
        <v>113</v>
      </c>
      <c r="Y69" s="6" t="s">
        <v>114</v>
      </c>
      <c r="Z69" s="137"/>
      <c r="AA69" s="137"/>
      <c r="AB69" s="137"/>
      <c r="AC69" s="137"/>
      <c r="AD69" s="6"/>
      <c r="AE69" s="77"/>
      <c r="AF69" s="56" t="s">
        <v>134</v>
      </c>
      <c r="AG69" s="57" t="s">
        <v>135</v>
      </c>
    </row>
    <row r="70" spans="2:33" ht="110.85" customHeight="1" x14ac:dyDescent="0.25">
      <c r="B70" s="93" t="s">
        <v>143</v>
      </c>
      <c r="C70" s="93"/>
      <c r="D70" s="93"/>
      <c r="E70" s="93"/>
      <c r="F70" s="93"/>
      <c r="G70" s="93"/>
      <c r="H70" s="93"/>
      <c r="I70" s="93"/>
      <c r="J70" s="93"/>
      <c r="K70" s="93"/>
      <c r="L70" s="83" t="s">
        <v>196</v>
      </c>
      <c r="M70" s="102" t="s">
        <v>119</v>
      </c>
      <c r="N70" s="102"/>
      <c r="O70" s="102"/>
      <c r="P70" s="102"/>
      <c r="Q70" s="103">
        <v>39559.26</v>
      </c>
      <c r="R70" s="103"/>
      <c r="S70" s="103"/>
      <c r="T70" s="103"/>
      <c r="U70" s="33"/>
      <c r="V70" s="33"/>
      <c r="W70" s="34" t="s">
        <v>112</v>
      </c>
      <c r="X70" s="6" t="s">
        <v>113</v>
      </c>
      <c r="Y70" s="6" t="s">
        <v>114</v>
      </c>
      <c r="Z70" s="137"/>
      <c r="AA70" s="137" t="s">
        <v>144</v>
      </c>
      <c r="AB70" s="137"/>
      <c r="AC70" s="137" t="s">
        <v>144</v>
      </c>
      <c r="AD70" s="6"/>
      <c r="AE70" s="77"/>
      <c r="AF70" s="56" t="s">
        <v>129</v>
      </c>
      <c r="AG70" s="57" t="s">
        <v>130</v>
      </c>
    </row>
    <row r="71" spans="2:33" ht="162.75" x14ac:dyDescent="0.25">
      <c r="B71" s="93" t="s">
        <v>145</v>
      </c>
      <c r="C71" s="93"/>
      <c r="D71" s="93"/>
      <c r="E71" s="93"/>
      <c r="F71" s="93"/>
      <c r="G71" s="93"/>
      <c r="H71" s="93"/>
      <c r="I71" s="93"/>
      <c r="J71" s="93"/>
      <c r="K71" s="93"/>
      <c r="L71" s="83" t="s">
        <v>197</v>
      </c>
      <c r="M71" s="102" t="s">
        <v>119</v>
      </c>
      <c r="N71" s="102"/>
      <c r="O71" s="102"/>
      <c r="P71" s="102"/>
      <c r="Q71" s="103">
        <v>82000</v>
      </c>
      <c r="R71" s="103"/>
      <c r="S71" s="103"/>
      <c r="T71" s="103"/>
      <c r="U71" s="33"/>
      <c r="V71" s="33"/>
      <c r="W71" s="34" t="s">
        <v>112</v>
      </c>
      <c r="X71" s="6" t="s">
        <v>113</v>
      </c>
      <c r="Y71" s="6" t="s">
        <v>114</v>
      </c>
      <c r="Z71" s="137"/>
      <c r="AA71" s="137" t="s">
        <v>144</v>
      </c>
      <c r="AB71" s="137"/>
      <c r="AC71" s="137" t="s">
        <v>144</v>
      </c>
      <c r="AD71" s="6"/>
      <c r="AE71" s="77"/>
      <c r="AF71" s="56" t="s">
        <v>129</v>
      </c>
      <c r="AG71" s="57" t="s">
        <v>130</v>
      </c>
    </row>
    <row r="72" spans="2:33" ht="78.75" x14ac:dyDescent="0.25">
      <c r="B72" s="93" t="s">
        <v>181</v>
      </c>
      <c r="C72" s="93"/>
      <c r="D72" s="93"/>
      <c r="E72" s="93"/>
      <c r="F72" s="93"/>
      <c r="G72" s="93"/>
      <c r="H72" s="93"/>
      <c r="I72" s="93"/>
      <c r="J72" s="93"/>
      <c r="K72" s="93"/>
      <c r="L72" s="83" t="s">
        <v>198</v>
      </c>
      <c r="M72" s="102" t="s">
        <v>119</v>
      </c>
      <c r="N72" s="102"/>
      <c r="O72" s="102"/>
      <c r="P72" s="102"/>
      <c r="Q72" s="103">
        <v>70403.8</v>
      </c>
      <c r="R72" s="103"/>
      <c r="S72" s="103"/>
      <c r="T72" s="103"/>
      <c r="U72" s="33"/>
      <c r="V72" s="33"/>
      <c r="W72" s="34"/>
      <c r="X72" s="6"/>
      <c r="Y72" s="6"/>
      <c r="Z72" s="137"/>
      <c r="AA72" s="137"/>
      <c r="AB72" s="137"/>
      <c r="AC72" s="137"/>
      <c r="AD72" s="6"/>
      <c r="AE72" s="77"/>
      <c r="AF72" s="56" t="s">
        <v>182</v>
      </c>
      <c r="AG72" s="57" t="s">
        <v>183</v>
      </c>
    </row>
    <row r="73" spans="2:33" ht="101.25" customHeight="1" x14ac:dyDescent="0.25">
      <c r="B73" s="139" t="s">
        <v>146</v>
      </c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 t="s">
        <v>24</v>
      </c>
    </row>
    <row r="74" spans="2:33" x14ac:dyDescent="0.25">
      <c r="B74" s="125" t="s">
        <v>147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</row>
    <row r="75" spans="2:33" ht="105" customHeight="1" x14ac:dyDescent="0.25">
      <c r="B75" s="165" t="s">
        <v>11</v>
      </c>
      <c r="C75" s="165"/>
      <c r="D75" s="165"/>
      <c r="E75" s="165"/>
      <c r="F75" s="165"/>
      <c r="G75" s="165"/>
      <c r="H75" s="165"/>
      <c r="I75" s="165"/>
      <c r="J75" s="165"/>
      <c r="K75" s="165"/>
      <c r="L75" s="82" t="s">
        <v>168</v>
      </c>
      <c r="M75" s="166" t="s">
        <v>12</v>
      </c>
      <c r="N75" s="166"/>
      <c r="O75" s="166"/>
      <c r="P75" s="166"/>
      <c r="Q75" s="166" t="s">
        <v>13</v>
      </c>
      <c r="R75" s="166"/>
      <c r="S75" s="166"/>
      <c r="T75" s="166"/>
      <c r="U75" s="58" t="s">
        <v>14</v>
      </c>
      <c r="V75" s="58" t="s">
        <v>15</v>
      </c>
      <c r="W75" s="58" t="s">
        <v>16</v>
      </c>
      <c r="X75" s="59" t="s">
        <v>17</v>
      </c>
      <c r="Y75" s="59" t="s">
        <v>18</v>
      </c>
      <c r="Z75" s="60" t="s">
        <v>172</v>
      </c>
      <c r="AA75" s="59" t="s">
        <v>62</v>
      </c>
      <c r="AB75" s="59" t="s">
        <v>20</v>
      </c>
      <c r="AC75" s="59" t="s">
        <v>63</v>
      </c>
      <c r="AD75" s="59" t="s">
        <v>21</v>
      </c>
      <c r="AE75" s="61" t="s">
        <v>22</v>
      </c>
      <c r="AF75" s="59" t="s">
        <v>23</v>
      </c>
      <c r="AG75" s="59" t="s">
        <v>24</v>
      </c>
    </row>
    <row r="76" spans="2:33" ht="180" customHeight="1" x14ac:dyDescent="0.25">
      <c r="B76" s="167" t="s">
        <v>148</v>
      </c>
      <c r="C76" s="167"/>
      <c r="D76" s="167"/>
      <c r="E76" s="167"/>
      <c r="F76" s="167"/>
      <c r="G76" s="167"/>
      <c r="H76" s="63"/>
      <c r="I76" s="63"/>
      <c r="J76" s="63"/>
      <c r="K76" s="63"/>
      <c r="L76" s="84" t="s">
        <v>169</v>
      </c>
      <c r="M76" s="168" t="s">
        <v>148</v>
      </c>
      <c r="N76" s="168"/>
      <c r="O76" s="168"/>
      <c r="P76" s="168"/>
      <c r="Q76" s="169">
        <v>4518225.5</v>
      </c>
      <c r="R76" s="169"/>
      <c r="S76" s="169"/>
      <c r="T76" s="169"/>
      <c r="U76" s="64"/>
      <c r="V76" s="64"/>
      <c r="W76" s="64" t="s">
        <v>78</v>
      </c>
      <c r="X76" s="65" t="s">
        <v>79</v>
      </c>
      <c r="Y76" s="66" t="s">
        <v>80</v>
      </c>
      <c r="Z76" s="67">
        <v>1</v>
      </c>
      <c r="AA76" s="68" t="s">
        <v>149</v>
      </c>
      <c r="AB76" s="66"/>
      <c r="AC76" s="72" t="s">
        <v>173</v>
      </c>
      <c r="AD76" s="68"/>
      <c r="AE76" s="68"/>
      <c r="AF76" s="68" t="s">
        <v>170</v>
      </c>
      <c r="AG76" s="62" t="s">
        <v>171</v>
      </c>
    </row>
    <row r="81" spans="2:33" ht="88.5" customHeight="1" x14ac:dyDescent="0.25">
      <c r="B81" s="139" t="s">
        <v>150</v>
      </c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</row>
    <row r="82" spans="2:33" ht="93.75" customHeight="1" thickBot="1" x14ac:dyDescent="0.3">
      <c r="B82" s="108" t="s">
        <v>11</v>
      </c>
      <c r="C82" s="108"/>
      <c r="D82" s="108"/>
      <c r="E82" s="108"/>
      <c r="F82" s="108"/>
      <c r="G82" s="108"/>
      <c r="H82" s="108"/>
      <c r="I82" s="108"/>
      <c r="J82" s="108"/>
      <c r="K82" s="108"/>
      <c r="L82" s="80"/>
      <c r="M82" s="109" t="s">
        <v>12</v>
      </c>
      <c r="N82" s="109"/>
      <c r="O82" s="109"/>
      <c r="P82" s="109"/>
      <c r="Q82" s="109" t="s">
        <v>13</v>
      </c>
      <c r="R82" s="109"/>
      <c r="S82" s="109"/>
      <c r="T82" s="109"/>
      <c r="U82" s="7" t="s">
        <v>14</v>
      </c>
      <c r="V82" s="7" t="s">
        <v>15</v>
      </c>
      <c r="W82" s="7" t="s">
        <v>16</v>
      </c>
      <c r="X82" s="8" t="s">
        <v>17</v>
      </c>
      <c r="Y82" s="8" t="s">
        <v>18</v>
      </c>
      <c r="Z82" s="8" t="s">
        <v>151</v>
      </c>
      <c r="AA82" s="8" t="s">
        <v>152</v>
      </c>
      <c r="AB82" s="8" t="s">
        <v>20</v>
      </c>
      <c r="AC82" s="8" t="s">
        <v>153</v>
      </c>
      <c r="AD82" s="8" t="s">
        <v>21</v>
      </c>
      <c r="AE82" s="9" t="s">
        <v>22</v>
      </c>
      <c r="AF82" s="8" t="s">
        <v>23</v>
      </c>
      <c r="AG82" s="8" t="s">
        <v>24</v>
      </c>
    </row>
    <row r="83" spans="2:33" ht="156" customHeight="1" thickBot="1" x14ac:dyDescent="0.3">
      <c r="B83" s="88" t="s">
        <v>154</v>
      </c>
      <c r="C83" s="88"/>
      <c r="D83" s="88"/>
      <c r="E83" s="88"/>
      <c r="F83" s="88"/>
      <c r="G83" s="88"/>
      <c r="L83" s="86" t="s">
        <v>220</v>
      </c>
      <c r="M83" s="101" t="s">
        <v>119</v>
      </c>
      <c r="N83" s="101"/>
      <c r="O83" s="101"/>
      <c r="Q83" s="92">
        <v>93760.87</v>
      </c>
      <c r="R83" s="92"/>
      <c r="S83" s="92"/>
      <c r="T83" s="92"/>
      <c r="U83" s="5"/>
      <c r="V83" s="5"/>
      <c r="W83" s="5"/>
      <c r="X83" s="5"/>
      <c r="Y83" s="5"/>
      <c r="Z83" s="69">
        <v>1</v>
      </c>
      <c r="AA83" s="70">
        <v>43784</v>
      </c>
      <c r="AB83" s="5"/>
      <c r="AC83" s="70">
        <v>44626</v>
      </c>
      <c r="AD83" s="5"/>
      <c r="AE83" s="5"/>
      <c r="AF83" s="71" t="s">
        <v>155</v>
      </c>
      <c r="AG83" s="43" t="s">
        <v>156</v>
      </c>
    </row>
    <row r="84" spans="2:33" ht="109.5" customHeight="1" thickBot="1" x14ac:dyDescent="0.3">
      <c r="B84" s="88" t="s">
        <v>157</v>
      </c>
      <c r="C84" s="88"/>
      <c r="D84" s="88"/>
      <c r="E84" s="88"/>
      <c r="F84" s="88"/>
      <c r="G84" s="88"/>
      <c r="L84" s="86" t="s">
        <v>221</v>
      </c>
      <c r="M84" s="101" t="s">
        <v>119</v>
      </c>
      <c r="N84" s="101"/>
      <c r="O84" s="101"/>
      <c r="Q84" s="92">
        <v>226873.88</v>
      </c>
      <c r="R84" s="92"/>
      <c r="S84" s="92"/>
      <c r="T84" s="92"/>
      <c r="U84" s="5"/>
      <c r="V84" s="5"/>
      <c r="W84" s="5"/>
      <c r="X84" s="5"/>
      <c r="Y84" s="5"/>
      <c r="Z84" s="69">
        <v>1</v>
      </c>
      <c r="AA84" s="70">
        <v>44039</v>
      </c>
      <c r="AB84" s="70"/>
      <c r="AC84" s="70">
        <v>45384</v>
      </c>
      <c r="AD84" s="5"/>
      <c r="AE84" s="5"/>
      <c r="AF84" s="71" t="s">
        <v>155</v>
      </c>
      <c r="AG84" s="43" t="s">
        <v>156</v>
      </c>
    </row>
    <row r="85" spans="2:33" ht="138" customHeight="1" thickBot="1" x14ac:dyDescent="0.3">
      <c r="B85" s="88" t="s">
        <v>158</v>
      </c>
      <c r="C85" s="88"/>
      <c r="D85" s="88"/>
      <c r="E85" s="88"/>
      <c r="F85" s="88"/>
      <c r="G85" s="88"/>
      <c r="L85" s="86" t="s">
        <v>222</v>
      </c>
      <c r="M85" s="101" t="s">
        <v>119</v>
      </c>
      <c r="N85" s="101"/>
      <c r="O85" s="101"/>
      <c r="Q85" s="92">
        <v>40937.72</v>
      </c>
      <c r="R85" s="92"/>
      <c r="S85" s="92"/>
      <c r="T85" s="92"/>
      <c r="U85" s="5"/>
      <c r="V85" s="5"/>
      <c r="W85" s="5"/>
      <c r="X85" s="5"/>
      <c r="Y85" s="5"/>
      <c r="Z85" s="69">
        <v>1</v>
      </c>
      <c r="AA85" s="70">
        <v>44039</v>
      </c>
      <c r="AB85" s="5"/>
      <c r="AC85" s="70">
        <v>44776</v>
      </c>
      <c r="AD85" s="5"/>
      <c r="AE85" s="5"/>
      <c r="AF85" s="71" t="s">
        <v>155</v>
      </c>
      <c r="AG85" s="43" t="s">
        <v>156</v>
      </c>
    </row>
    <row r="86" spans="2:33" ht="125.25" customHeight="1" thickBot="1" x14ac:dyDescent="0.3">
      <c r="B86" s="88" t="s">
        <v>159</v>
      </c>
      <c r="C86" s="88"/>
      <c r="D86" s="88"/>
      <c r="E86" s="88"/>
      <c r="F86" s="88"/>
      <c r="G86" s="88"/>
      <c r="L86" s="85" t="s">
        <v>223</v>
      </c>
      <c r="M86" s="101" t="s">
        <v>119</v>
      </c>
      <c r="N86" s="101"/>
      <c r="O86" s="101"/>
      <c r="Q86" s="92">
        <v>73174.720000000001</v>
      </c>
      <c r="R86" s="92"/>
      <c r="S86" s="92"/>
      <c r="T86" s="92"/>
      <c r="U86" s="5"/>
      <c r="V86" s="5"/>
      <c r="W86" s="5"/>
      <c r="X86" s="5"/>
      <c r="Y86" s="5"/>
      <c r="Z86" s="69">
        <v>1</v>
      </c>
      <c r="AA86" s="70">
        <v>43959</v>
      </c>
      <c r="AB86" s="70"/>
      <c r="AC86" s="70">
        <v>45058</v>
      </c>
      <c r="AD86" s="5"/>
      <c r="AE86" s="5"/>
      <c r="AF86" s="71" t="s">
        <v>155</v>
      </c>
      <c r="AG86" s="43" t="s">
        <v>156</v>
      </c>
    </row>
    <row r="87" spans="2:33" ht="120" customHeight="1" thickBot="1" x14ac:dyDescent="0.3">
      <c r="B87" s="88" t="s">
        <v>160</v>
      </c>
      <c r="C87" s="88"/>
      <c r="D87" s="88"/>
      <c r="E87" s="88"/>
      <c r="F87" s="88"/>
      <c r="G87" s="88"/>
      <c r="L87" s="86" t="s">
        <v>224</v>
      </c>
      <c r="M87" s="101" t="s">
        <v>119</v>
      </c>
      <c r="N87" s="101"/>
      <c r="O87" s="101"/>
      <c r="Q87" s="92">
        <v>183675.68</v>
      </c>
      <c r="R87" s="92"/>
      <c r="S87" s="92"/>
      <c r="T87" s="92"/>
      <c r="U87" s="5"/>
      <c r="V87" s="5"/>
      <c r="W87" s="5"/>
      <c r="X87" s="5"/>
      <c r="Y87" s="5"/>
      <c r="Z87" s="69">
        <v>1</v>
      </c>
      <c r="AA87" s="70">
        <v>43784</v>
      </c>
      <c r="AB87" s="70"/>
      <c r="AC87" s="70">
        <v>44728</v>
      </c>
      <c r="AD87" s="5"/>
      <c r="AE87" s="5"/>
      <c r="AF87" s="71" t="s">
        <v>155</v>
      </c>
      <c r="AG87" s="43" t="s">
        <v>156</v>
      </c>
    </row>
    <row r="88" spans="2:33" ht="102" customHeight="1" thickBot="1" x14ac:dyDescent="0.3">
      <c r="B88" s="88" t="s">
        <v>161</v>
      </c>
      <c r="C88" s="88"/>
      <c r="D88" s="88"/>
      <c r="E88" s="88"/>
      <c r="F88" s="88"/>
      <c r="G88" s="88"/>
      <c r="L88" s="86" t="s">
        <v>225</v>
      </c>
      <c r="M88" s="101" t="s">
        <v>119</v>
      </c>
      <c r="N88" s="101"/>
      <c r="O88" s="101"/>
      <c r="Q88" s="92">
        <v>421322.03</v>
      </c>
      <c r="R88" s="92"/>
      <c r="S88" s="92"/>
      <c r="T88" s="92"/>
      <c r="U88" s="5"/>
      <c r="V88" s="5"/>
      <c r="W88" s="5"/>
      <c r="X88" s="5"/>
      <c r="Y88" s="5"/>
      <c r="Z88" s="69">
        <v>1</v>
      </c>
      <c r="AA88" s="70">
        <v>43762</v>
      </c>
      <c r="AB88" s="70"/>
      <c r="AC88" s="70">
        <v>45336</v>
      </c>
      <c r="AD88" s="5"/>
      <c r="AE88" s="5"/>
      <c r="AF88" s="71" t="s">
        <v>155</v>
      </c>
      <c r="AG88" s="43" t="s">
        <v>156</v>
      </c>
    </row>
    <row r="89" spans="2:33" ht="147" customHeight="1" thickBot="1" x14ac:dyDescent="0.3">
      <c r="B89" s="88" t="s">
        <v>162</v>
      </c>
      <c r="C89" s="88"/>
      <c r="D89" s="88"/>
      <c r="E89" s="88"/>
      <c r="F89" s="88"/>
      <c r="G89" s="88"/>
      <c r="L89" s="86" t="s">
        <v>226</v>
      </c>
      <c r="M89" s="101" t="s">
        <v>119</v>
      </c>
      <c r="N89" s="101"/>
      <c r="O89" s="101"/>
      <c r="Q89" s="92">
        <v>923818.11</v>
      </c>
      <c r="R89" s="92"/>
      <c r="S89" s="92"/>
      <c r="T89" s="92"/>
      <c r="U89" s="5"/>
      <c r="V89" s="5"/>
      <c r="W89" s="5"/>
      <c r="X89" s="5"/>
      <c r="Y89" s="5"/>
      <c r="Z89" s="69">
        <v>1</v>
      </c>
      <c r="AA89" s="70">
        <v>43763</v>
      </c>
      <c r="AB89" s="70"/>
      <c r="AC89" s="70">
        <v>45021</v>
      </c>
      <c r="AD89" s="5"/>
      <c r="AE89" s="5"/>
      <c r="AF89" s="71" t="s">
        <v>155</v>
      </c>
      <c r="AG89" s="43" t="s">
        <v>156</v>
      </c>
    </row>
    <row r="90" spans="2:33" ht="170.25" customHeight="1" thickBot="1" x14ac:dyDescent="0.3">
      <c r="B90" s="88" t="s">
        <v>163</v>
      </c>
      <c r="C90" s="88"/>
      <c r="D90" s="88"/>
      <c r="E90" s="88"/>
      <c r="F90" s="88"/>
      <c r="G90" s="88"/>
      <c r="L90" s="86" t="s">
        <v>227</v>
      </c>
      <c r="M90" s="101" t="s">
        <v>119</v>
      </c>
      <c r="N90" s="101"/>
      <c r="O90" s="101"/>
      <c r="Q90" s="92">
        <v>1653235.43</v>
      </c>
      <c r="R90" s="92"/>
      <c r="S90" s="92"/>
      <c r="T90" s="92"/>
      <c r="U90" s="5"/>
      <c r="V90" s="5"/>
      <c r="W90" s="5"/>
      <c r="X90" s="5"/>
      <c r="Y90" s="5"/>
      <c r="Z90" s="69">
        <v>1</v>
      </c>
      <c r="AA90" s="70">
        <v>43913</v>
      </c>
      <c r="AB90" s="70"/>
      <c r="AC90" s="70">
        <v>45394</v>
      </c>
      <c r="AD90" s="5"/>
      <c r="AE90" s="5"/>
      <c r="AF90" s="71" t="s">
        <v>155</v>
      </c>
      <c r="AG90" s="43" t="s">
        <v>156</v>
      </c>
    </row>
    <row r="91" spans="2:33" ht="109.5" customHeight="1" thickBot="1" x14ac:dyDescent="0.3">
      <c r="B91" s="88" t="s">
        <v>164</v>
      </c>
      <c r="C91" s="88"/>
      <c r="D91" s="88"/>
      <c r="E91" s="88"/>
      <c r="F91" s="88"/>
      <c r="G91" s="88"/>
      <c r="L91" s="86" t="s">
        <v>228</v>
      </c>
      <c r="M91" s="101" t="s">
        <v>119</v>
      </c>
      <c r="N91" s="101"/>
      <c r="O91" s="101"/>
      <c r="Q91" s="92">
        <v>287383.77</v>
      </c>
      <c r="R91" s="92"/>
      <c r="S91" s="92"/>
      <c r="T91" s="92"/>
      <c r="U91" s="5"/>
      <c r="V91" s="5"/>
      <c r="W91" s="5"/>
      <c r="X91" s="5"/>
      <c r="Y91" s="5"/>
      <c r="Z91" s="69">
        <v>1</v>
      </c>
      <c r="AA91" s="70">
        <v>44005</v>
      </c>
      <c r="AB91" s="70"/>
      <c r="AC91" s="70">
        <v>45359</v>
      </c>
      <c r="AD91" s="5"/>
      <c r="AE91" s="5"/>
      <c r="AF91" s="71" t="s">
        <v>155</v>
      </c>
      <c r="AG91" s="43" t="s">
        <v>156</v>
      </c>
    </row>
    <row r="92" spans="2:33" ht="159.75" customHeight="1" thickBot="1" x14ac:dyDescent="0.3">
      <c r="B92" s="88" t="s">
        <v>165</v>
      </c>
      <c r="C92" s="88"/>
      <c r="D92" s="88"/>
      <c r="E92" s="88"/>
      <c r="F92" s="88"/>
      <c r="G92" s="88"/>
      <c r="L92" s="86" t="s">
        <v>229</v>
      </c>
      <c r="M92" s="101" t="s">
        <v>119</v>
      </c>
      <c r="N92" s="101"/>
      <c r="O92" s="101"/>
      <c r="Q92" s="92">
        <v>430850.1</v>
      </c>
      <c r="R92" s="92"/>
      <c r="S92" s="92"/>
      <c r="T92" s="92"/>
      <c r="U92" s="5"/>
      <c r="V92" s="5"/>
      <c r="W92" s="5"/>
      <c r="X92" s="5"/>
      <c r="Y92" s="5"/>
      <c r="Z92" s="69">
        <v>1</v>
      </c>
      <c r="AA92" s="70">
        <v>43980</v>
      </c>
      <c r="AB92" s="70"/>
      <c r="AC92" s="70">
        <v>45275</v>
      </c>
      <c r="AD92" s="5"/>
      <c r="AE92" s="5"/>
      <c r="AF92" s="71" t="s">
        <v>155</v>
      </c>
      <c r="AG92" s="43" t="s">
        <v>156</v>
      </c>
    </row>
    <row r="93" spans="2:33" ht="138.6" customHeight="1" thickBot="1" x14ac:dyDescent="0.3">
      <c r="B93" s="88" t="s">
        <v>166</v>
      </c>
      <c r="C93" s="88"/>
      <c r="D93" s="88"/>
      <c r="E93" s="88"/>
      <c r="F93" s="88"/>
      <c r="G93" s="88"/>
      <c r="L93" s="86" t="s">
        <v>230</v>
      </c>
      <c r="M93" s="101" t="s">
        <v>119</v>
      </c>
      <c r="N93" s="101"/>
      <c r="O93" s="101"/>
      <c r="Q93" s="92">
        <v>680980.49</v>
      </c>
      <c r="R93" s="92"/>
      <c r="S93" s="92"/>
      <c r="T93" s="92"/>
      <c r="U93" s="5"/>
      <c r="V93" s="5"/>
      <c r="W93" s="5"/>
      <c r="X93" s="5"/>
      <c r="Y93" s="5"/>
      <c r="Z93" s="69">
        <v>1</v>
      </c>
      <c r="AA93" s="70">
        <v>43873</v>
      </c>
      <c r="AB93" s="70"/>
      <c r="AC93" s="70">
        <v>45205</v>
      </c>
      <c r="AD93" s="5"/>
      <c r="AE93" s="5"/>
      <c r="AF93" s="71" t="s">
        <v>155</v>
      </c>
      <c r="AG93" s="43" t="s">
        <v>156</v>
      </c>
    </row>
    <row r="94" spans="2:33" ht="105.75" thickBot="1" x14ac:dyDescent="0.3">
      <c r="B94" s="88" t="s">
        <v>167</v>
      </c>
      <c r="C94" s="88"/>
      <c r="D94" s="88"/>
      <c r="E94" s="88"/>
      <c r="F94" s="88"/>
      <c r="G94" s="88"/>
      <c r="L94" s="86" t="s">
        <v>231</v>
      </c>
      <c r="M94" s="101" t="s">
        <v>119</v>
      </c>
      <c r="N94" s="101"/>
      <c r="O94" s="101"/>
      <c r="Q94" s="92">
        <v>399657.48</v>
      </c>
      <c r="R94" s="92"/>
      <c r="S94" s="92"/>
      <c r="T94" s="92"/>
      <c r="U94" s="5"/>
      <c r="V94" s="5"/>
      <c r="W94" s="5"/>
      <c r="X94" s="5"/>
      <c r="Y94" s="5"/>
      <c r="Z94" s="69">
        <v>1</v>
      </c>
      <c r="AA94" s="70">
        <v>44005</v>
      </c>
      <c r="AB94" s="70"/>
      <c r="AC94" s="70">
        <v>44659</v>
      </c>
      <c r="AD94" s="5"/>
      <c r="AE94" s="5"/>
      <c r="AF94" s="71" t="s">
        <v>155</v>
      </c>
      <c r="AG94" s="43" t="s">
        <v>156</v>
      </c>
    </row>
    <row r="95" spans="2:33" ht="106.5" customHeight="1" thickBot="1" x14ac:dyDescent="0.3">
      <c r="B95" s="88" t="s">
        <v>177</v>
      </c>
      <c r="C95" s="88"/>
      <c r="D95" s="88"/>
      <c r="E95" s="88"/>
      <c r="F95" s="88"/>
      <c r="G95" s="88"/>
      <c r="L95" s="87" t="s">
        <v>178</v>
      </c>
      <c r="M95" s="89" t="s">
        <v>176</v>
      </c>
      <c r="N95" s="90"/>
      <c r="O95" s="91"/>
      <c r="Q95" s="92">
        <v>500000</v>
      </c>
      <c r="R95" s="92"/>
      <c r="S95" s="92"/>
      <c r="T95" s="92"/>
      <c r="U95" s="5"/>
      <c r="V95" s="5"/>
      <c r="W95" s="5"/>
      <c r="X95" s="5"/>
      <c r="Y95" s="5"/>
      <c r="Z95" s="69">
        <v>1</v>
      </c>
      <c r="AA95" s="70">
        <v>43649</v>
      </c>
      <c r="AB95" s="70"/>
      <c r="AC95" s="70">
        <v>45106</v>
      </c>
      <c r="AD95" s="5"/>
      <c r="AE95" s="5"/>
      <c r="AF95" s="71" t="s">
        <v>155</v>
      </c>
      <c r="AG95" s="43" t="s">
        <v>156</v>
      </c>
    </row>
  </sheetData>
  <mergeCells count="284">
    <mergeCell ref="B93:G93"/>
    <mergeCell ref="M93:O93"/>
    <mergeCell ref="Q93:T93"/>
    <mergeCell ref="B94:G94"/>
    <mergeCell ref="M94:O94"/>
    <mergeCell ref="Q94:T94"/>
    <mergeCell ref="B90:G90"/>
    <mergeCell ref="M90:O90"/>
    <mergeCell ref="Q90:T90"/>
    <mergeCell ref="B91:G91"/>
    <mergeCell ref="M91:O91"/>
    <mergeCell ref="Q91:T91"/>
    <mergeCell ref="B92:G92"/>
    <mergeCell ref="M92:O92"/>
    <mergeCell ref="Q92:T92"/>
    <mergeCell ref="B87:G87"/>
    <mergeCell ref="M87:O87"/>
    <mergeCell ref="Q87:T87"/>
    <mergeCell ref="B88:G88"/>
    <mergeCell ref="M88:O88"/>
    <mergeCell ref="Q88:T88"/>
    <mergeCell ref="B89:G89"/>
    <mergeCell ref="M89:O89"/>
    <mergeCell ref="Q89:T89"/>
    <mergeCell ref="B84:G84"/>
    <mergeCell ref="M84:O84"/>
    <mergeCell ref="Q84:T84"/>
    <mergeCell ref="B85:G85"/>
    <mergeCell ref="M85:O85"/>
    <mergeCell ref="Q85:T85"/>
    <mergeCell ref="B86:G86"/>
    <mergeCell ref="M86:O86"/>
    <mergeCell ref="Q86:T86"/>
    <mergeCell ref="B76:G76"/>
    <mergeCell ref="M76:P76"/>
    <mergeCell ref="Q76:T76"/>
    <mergeCell ref="B81:AG81"/>
    <mergeCell ref="B82:K82"/>
    <mergeCell ref="M82:P82"/>
    <mergeCell ref="Q82:T82"/>
    <mergeCell ref="B83:G83"/>
    <mergeCell ref="M83:O83"/>
    <mergeCell ref="Q83:T83"/>
    <mergeCell ref="B73:AG73"/>
    <mergeCell ref="B74:AG74"/>
    <mergeCell ref="B75:K75"/>
    <mergeCell ref="M75:P75"/>
    <mergeCell ref="Q75:T75"/>
    <mergeCell ref="B72:K72"/>
    <mergeCell ref="M72:P72"/>
    <mergeCell ref="Q72:T72"/>
    <mergeCell ref="Z72:AC72"/>
    <mergeCell ref="B69:K69"/>
    <mergeCell ref="M69:P69"/>
    <mergeCell ref="Q69:T69"/>
    <mergeCell ref="Z69:AC69"/>
    <mergeCell ref="B70:K70"/>
    <mergeCell ref="M70:P70"/>
    <mergeCell ref="Q70:T70"/>
    <mergeCell ref="Z70:AC70"/>
    <mergeCell ref="B71:K71"/>
    <mergeCell ref="M71:P71"/>
    <mergeCell ref="Q71:T71"/>
    <mergeCell ref="Z71:AC71"/>
    <mergeCell ref="Z66:AC66"/>
    <mergeCell ref="B67:K67"/>
    <mergeCell ref="M67:P67"/>
    <mergeCell ref="Q67:T67"/>
    <mergeCell ref="Z67:AC67"/>
    <mergeCell ref="B68:K68"/>
    <mergeCell ref="M68:P68"/>
    <mergeCell ref="Q68:T68"/>
    <mergeCell ref="Z68:AC68"/>
    <mergeCell ref="Z63:AC63"/>
    <mergeCell ref="B64:K64"/>
    <mergeCell ref="M64:P64"/>
    <mergeCell ref="Q64:T64"/>
    <mergeCell ref="Z64:AC64"/>
    <mergeCell ref="B65:K65"/>
    <mergeCell ref="M65:P65"/>
    <mergeCell ref="Q65:T65"/>
    <mergeCell ref="Z65:AC65"/>
    <mergeCell ref="Z60:AC60"/>
    <mergeCell ref="B61:K61"/>
    <mergeCell ref="M61:P61"/>
    <mergeCell ref="Q61:T61"/>
    <mergeCell ref="Z61:AC61"/>
    <mergeCell ref="B62:K62"/>
    <mergeCell ref="M62:P62"/>
    <mergeCell ref="Q62:T62"/>
    <mergeCell ref="Z62:AC62"/>
    <mergeCell ref="Z56:AC56"/>
    <mergeCell ref="B57:AG57"/>
    <mergeCell ref="B58:K58"/>
    <mergeCell ref="M58:P58"/>
    <mergeCell ref="Q58:T58"/>
    <mergeCell ref="Z58:AC58"/>
    <mergeCell ref="B59:K59"/>
    <mergeCell ref="M59:P59"/>
    <mergeCell ref="Q59:T59"/>
    <mergeCell ref="Z59:AC59"/>
    <mergeCell ref="Z52:AC52"/>
    <mergeCell ref="AG52:AG53"/>
    <mergeCell ref="M53:P53"/>
    <mergeCell ref="Q53:T53"/>
    <mergeCell ref="Z53:AC53"/>
    <mergeCell ref="B54:K55"/>
    <mergeCell ref="M54:O54"/>
    <mergeCell ref="Q54:T54"/>
    <mergeCell ref="Z54:AC54"/>
    <mergeCell ref="AG54:AG55"/>
    <mergeCell ref="M55:P55"/>
    <mergeCell ref="Q55:T55"/>
    <mergeCell ref="Z55:AC55"/>
    <mergeCell ref="L52:L53"/>
    <mergeCell ref="L54:L55"/>
    <mergeCell ref="Z48:AC48"/>
    <mergeCell ref="AG48:AG49"/>
    <mergeCell ref="M49:P49"/>
    <mergeCell ref="Q49:T49"/>
    <mergeCell ref="Z49:AC49"/>
    <mergeCell ref="B50:K51"/>
    <mergeCell ref="M50:O50"/>
    <mergeCell ref="Q50:T50"/>
    <mergeCell ref="Z50:AC50"/>
    <mergeCell ref="AG50:AG51"/>
    <mergeCell ref="M51:P51"/>
    <mergeCell ref="Q51:T51"/>
    <mergeCell ref="Z51:AC51"/>
    <mergeCell ref="L48:L49"/>
    <mergeCell ref="L50:L51"/>
    <mergeCell ref="Z44:AC44"/>
    <mergeCell ref="AG44:AG45"/>
    <mergeCell ref="M45:P45"/>
    <mergeCell ref="Q45:T45"/>
    <mergeCell ref="Z45:AC45"/>
    <mergeCell ref="B46:K47"/>
    <mergeCell ref="M46:O46"/>
    <mergeCell ref="Q46:T46"/>
    <mergeCell ref="Z46:AC46"/>
    <mergeCell ref="AG46:AG47"/>
    <mergeCell ref="M47:P47"/>
    <mergeCell ref="Q47:T47"/>
    <mergeCell ref="Z47:AC47"/>
    <mergeCell ref="L44:L45"/>
    <mergeCell ref="L46:L47"/>
    <mergeCell ref="B41:K41"/>
    <mergeCell ref="M41:P41"/>
    <mergeCell ref="Q41:T41"/>
    <mergeCell ref="Z41:AC41"/>
    <mergeCell ref="B42:AG42"/>
    <mergeCell ref="B43:K43"/>
    <mergeCell ref="M43:P43"/>
    <mergeCell ref="Q43:T43"/>
    <mergeCell ref="Z43:AC43"/>
    <mergeCell ref="B38:AG38"/>
    <mergeCell ref="B39:K39"/>
    <mergeCell ref="M39:P39"/>
    <mergeCell ref="Q39:T39"/>
    <mergeCell ref="Z39:AC39"/>
    <mergeCell ref="B40:K40"/>
    <mergeCell ref="M40:P40"/>
    <mergeCell ref="Q40:T40"/>
    <mergeCell ref="Z40:AC40"/>
    <mergeCell ref="B33:K33"/>
    <mergeCell ref="M33:AG33"/>
    <mergeCell ref="B34:K34"/>
    <mergeCell ref="M34:AG34"/>
    <mergeCell ref="B35:K35"/>
    <mergeCell ref="M35:AG35"/>
    <mergeCell ref="B36:K36"/>
    <mergeCell ref="M36:AG36"/>
    <mergeCell ref="B37:K37"/>
    <mergeCell ref="M37:AG37"/>
    <mergeCell ref="B28:K28"/>
    <mergeCell ref="M28:P28"/>
    <mergeCell ref="Q28:T28"/>
    <mergeCell ref="Z28:AA28"/>
    <mergeCell ref="B29:AG29"/>
    <mergeCell ref="B30:AG30"/>
    <mergeCell ref="B31:K31"/>
    <mergeCell ref="M31:AG31"/>
    <mergeCell ref="B32:K32"/>
    <mergeCell ref="M32:AG32"/>
    <mergeCell ref="B25:K25"/>
    <mergeCell ref="M25:P25"/>
    <mergeCell ref="Q25:T25"/>
    <mergeCell ref="Z25:AA25"/>
    <mergeCell ref="B26:K26"/>
    <mergeCell ref="M26:P26"/>
    <mergeCell ref="Q26:T26"/>
    <mergeCell ref="Z26:AA26"/>
    <mergeCell ref="B27:K27"/>
    <mergeCell ref="M27:P27"/>
    <mergeCell ref="Q27:T27"/>
    <mergeCell ref="Z27:AA27"/>
    <mergeCell ref="B22:K22"/>
    <mergeCell ref="M22:P22"/>
    <mergeCell ref="Q22:T22"/>
    <mergeCell ref="Z22:AA22"/>
    <mergeCell ref="B23:G23"/>
    <mergeCell ref="M23:P23"/>
    <mergeCell ref="Q23:T23"/>
    <mergeCell ref="Z23:AA23"/>
    <mergeCell ref="B24:K24"/>
    <mergeCell ref="M24:P24"/>
    <mergeCell ref="Q24:T24"/>
    <mergeCell ref="Z24:AA24"/>
    <mergeCell ref="B18:K18"/>
    <mergeCell ref="M18:P18"/>
    <mergeCell ref="Q18:T18"/>
    <mergeCell ref="Z18:AC18"/>
    <mergeCell ref="B19:AG19"/>
    <mergeCell ref="B20:AG20"/>
    <mergeCell ref="B21:K21"/>
    <mergeCell ref="M21:P21"/>
    <mergeCell ref="Q21:T21"/>
    <mergeCell ref="Z21:AA21"/>
    <mergeCell ref="B15:K15"/>
    <mergeCell ref="M15:P15"/>
    <mergeCell ref="Q15:T15"/>
    <mergeCell ref="Z15:AC15"/>
    <mergeCell ref="B16:K16"/>
    <mergeCell ref="M16:P16"/>
    <mergeCell ref="Q16:T16"/>
    <mergeCell ref="Z16:AC16"/>
    <mergeCell ref="B17:K17"/>
    <mergeCell ref="M17:P17"/>
    <mergeCell ref="Q17:T17"/>
    <mergeCell ref="Z17:AC17"/>
    <mergeCell ref="B12:K12"/>
    <mergeCell ref="M12:P12"/>
    <mergeCell ref="Q12:T12"/>
    <mergeCell ref="Z12:AC12"/>
    <mergeCell ref="B13:K13"/>
    <mergeCell ref="M13:P13"/>
    <mergeCell ref="Q13:T13"/>
    <mergeCell ref="Z13:AC13"/>
    <mergeCell ref="B14:K14"/>
    <mergeCell ref="M14:P14"/>
    <mergeCell ref="Q14:T14"/>
    <mergeCell ref="B9:AG9"/>
    <mergeCell ref="B10:K10"/>
    <mergeCell ref="M10:P10"/>
    <mergeCell ref="Q10:T10"/>
    <mergeCell ref="Z10:AC10"/>
    <mergeCell ref="B11:K11"/>
    <mergeCell ref="M11:P11"/>
    <mergeCell ref="Q11:T11"/>
    <mergeCell ref="Z11:AC11"/>
    <mergeCell ref="B3:AG3"/>
    <mergeCell ref="B4:AG4"/>
    <mergeCell ref="B5:K5"/>
    <mergeCell ref="M5:AG5"/>
    <mergeCell ref="B6:K6"/>
    <mergeCell ref="M6:AG6"/>
    <mergeCell ref="B7:K7"/>
    <mergeCell ref="M7:AG7"/>
    <mergeCell ref="B8:K8"/>
    <mergeCell ref="M8:AG8"/>
    <mergeCell ref="B95:G95"/>
    <mergeCell ref="M95:O95"/>
    <mergeCell ref="Q95:T95"/>
    <mergeCell ref="B44:K45"/>
    <mergeCell ref="M44:O44"/>
    <mergeCell ref="Q44:T44"/>
    <mergeCell ref="B48:K49"/>
    <mergeCell ref="M48:O48"/>
    <mergeCell ref="Q48:T48"/>
    <mergeCell ref="B52:K53"/>
    <mergeCell ref="M52:O52"/>
    <mergeCell ref="Q52:T52"/>
    <mergeCell ref="B56:G56"/>
    <mergeCell ref="M56:O56"/>
    <mergeCell ref="Q56:T56"/>
    <mergeCell ref="B60:K60"/>
    <mergeCell ref="M60:P60"/>
    <mergeCell ref="Q60:T60"/>
    <mergeCell ref="B63:K63"/>
    <mergeCell ref="M63:P63"/>
    <mergeCell ref="Q63:T63"/>
    <mergeCell ref="B66:K66"/>
    <mergeCell ref="M66:P66"/>
    <mergeCell ref="Q66:T66"/>
  </mergeCells>
  <hyperlinks>
    <hyperlink ref="L72" r:id="rId1" display="https://sogei-spa-regis-produzione-s6t92zve-regis-produzione-so55c9ccf7.cfapps.eu10-004.hana.ondemand.com/zsapcomrgss4anaprog/index.html"/>
  </hyperlinks>
  <pageMargins left="0.51181102362204722" right="0.51181102362204722" top="0.55118110236220474" bottom="0.55118110236220474" header="0.31496062992125984" footer="0.31496062992125984"/>
  <pageSetup paperSize="8" scale="39" fitToHeight="5" orientation="landscape" horizontalDpi="300" verticalDpi="300" r:id="rId2"/>
  <rowBreaks count="1" manualBreakCount="1">
    <brk id="56" min="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5" zoomScaleNormal="55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5" zoomScaleNormal="55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FRANCHI</dc:creator>
  <cp:lastModifiedBy>Antonella VINTI</cp:lastModifiedBy>
  <cp:revision>34</cp:revision>
  <cp:lastPrinted>2025-10-20T07:01:29Z</cp:lastPrinted>
  <dcterms:created xsi:type="dcterms:W3CDTF">2006-09-16T00:00:00Z</dcterms:created>
  <dcterms:modified xsi:type="dcterms:W3CDTF">2025-10-20T07:01:33Z</dcterms:modified>
  <dc:language>it-IT</dc:language>
</cp:coreProperties>
</file>